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АД май\"/>
    </mc:Choice>
  </mc:AlternateContent>
  <bookViews>
    <workbookView xWindow="0" yWindow="0" windowWidth="20490" windowHeight="7350" tabRatio="948" activeTab="6"/>
  </bookViews>
  <sheets>
    <sheet name="Группа раннего возраста" sheetId="7" r:id="rId1"/>
    <sheet name="Младшая группа" sheetId="15" r:id="rId2"/>
    <sheet name="Средняя группа" sheetId="16" r:id="rId3"/>
    <sheet name="Старшая группа" sheetId="17" r:id="rId4"/>
    <sheet name="Предшкольная группа" sheetId="18" r:id="rId5"/>
    <sheet name="Предшкольный класс" sheetId="19" r:id="rId6"/>
    <sheet name="Общий свод методиста РОО" sheetId="14" r:id="rId7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 l="1"/>
  <c r="G13" i="15" s="1"/>
  <c r="H13" i="15"/>
  <c r="I13" i="15"/>
  <c r="J13" i="15"/>
  <c r="K13" i="15" s="1"/>
  <c r="F14" i="15"/>
  <c r="G14" i="15"/>
  <c r="H14" i="15"/>
  <c r="I14" i="15" s="1"/>
  <c r="J14" i="15"/>
  <c r="K14" i="15"/>
  <c r="F15" i="15"/>
  <c r="G15" i="15" s="1"/>
  <c r="H15" i="15"/>
  <c r="I15" i="15"/>
  <c r="J15" i="15"/>
  <c r="K15" i="15" s="1"/>
  <c r="F16" i="15"/>
  <c r="G16" i="15"/>
  <c r="H16" i="15"/>
  <c r="I16" i="15" s="1"/>
  <c r="J16" i="15"/>
  <c r="K16" i="15"/>
  <c r="F17" i="15"/>
  <c r="G17" i="15" s="1"/>
  <c r="H17" i="15"/>
  <c r="I17" i="15"/>
  <c r="J17" i="15"/>
  <c r="K17" i="15" s="1"/>
  <c r="J15" i="14"/>
  <c r="X14" i="14"/>
  <c r="W14" i="14"/>
  <c r="W15" i="14" s="1"/>
  <c r="V14" i="14"/>
  <c r="U14" i="14"/>
  <c r="U15" i="14" s="1"/>
  <c r="T14" i="14"/>
  <c r="S14" i="14"/>
  <c r="S15" i="14" s="1"/>
  <c r="R14" i="14"/>
  <c r="R15" i="14" s="1"/>
  <c r="Q14" i="14"/>
  <c r="P14" i="14"/>
  <c r="O14" i="14"/>
  <c r="O15" i="14" s="1"/>
  <c r="N14" i="14"/>
  <c r="M14" i="14"/>
  <c r="M15" i="14" s="1"/>
  <c r="L14" i="14"/>
  <c r="K14" i="14"/>
  <c r="K15" i="14" s="1"/>
  <c r="J14" i="14"/>
  <c r="I14" i="14"/>
  <c r="AD13" i="14"/>
  <c r="AA13" i="14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AC11" i="15"/>
  <c r="AD11" i="15" s="1"/>
  <c r="AA11" i="15"/>
  <c r="AB11" i="15" s="1"/>
  <c r="Y11" i="15"/>
  <c r="Z11" i="15" s="1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J15" i="19" s="1"/>
  <c r="M16" i="16"/>
  <c r="N16" i="16"/>
  <c r="N17" i="16" s="1"/>
  <c r="O16" i="16"/>
  <c r="O17" i="16" s="1"/>
  <c r="P16" i="16"/>
  <c r="Q16" i="16"/>
  <c r="R16" i="16"/>
  <c r="R17" i="16" s="1"/>
  <c r="S16" i="16"/>
  <c r="S17" i="16" s="1"/>
  <c r="T16" i="16"/>
  <c r="U16" i="16"/>
  <c r="V16" i="16"/>
  <c r="V17" i="16" s="1"/>
  <c r="W16" i="16"/>
  <c r="W17" i="16" s="1"/>
  <c r="X16" i="16"/>
  <c r="Y16" i="16"/>
  <c r="Z16" i="16"/>
  <c r="Z17" i="16" s="1"/>
  <c r="AA16" i="16"/>
  <c r="AA17" i="16" s="1"/>
  <c r="AB16" i="16"/>
  <c r="AC16" i="16"/>
  <c r="AD16" i="16"/>
  <c r="AD17" i="16" s="1"/>
  <c r="AE16" i="16"/>
  <c r="AE17" i="16" s="1"/>
  <c r="AF16" i="16"/>
  <c r="AG16" i="16"/>
  <c r="AH16" i="16"/>
  <c r="AH17" i="16" s="1"/>
  <c r="AI16" i="16"/>
  <c r="AI17" i="16" s="1"/>
  <c r="AJ16" i="16"/>
  <c r="AK16" i="16"/>
  <c r="AL16" i="16"/>
  <c r="AL17" i="16" s="1"/>
  <c r="AM16" i="16"/>
  <c r="AM17" i="16" s="1"/>
  <c r="AN16" i="16"/>
  <c r="AO16" i="16"/>
  <c r="AP16" i="16"/>
  <c r="AP17" i="16" s="1"/>
  <c r="AQ16" i="16"/>
  <c r="AQ17" i="16" s="1"/>
  <c r="AR16" i="16"/>
  <c r="AS16" i="16"/>
  <c r="AT16" i="16"/>
  <c r="AT17" i="16" s="1"/>
  <c r="AW16" i="16"/>
  <c r="AW17" i="16" s="1"/>
  <c r="M17" i="16"/>
  <c r="P17" i="16"/>
  <c r="Q17" i="16"/>
  <c r="T17" i="16"/>
  <c r="U17" i="16"/>
  <c r="X17" i="16"/>
  <c r="Y17" i="16"/>
  <c r="AB17" i="16"/>
  <c r="AC17" i="16"/>
  <c r="AF17" i="16"/>
  <c r="AG17" i="16"/>
  <c r="AJ17" i="16"/>
  <c r="AK17" i="16"/>
  <c r="AN17" i="16"/>
  <c r="AO17" i="16"/>
  <c r="AR17" i="16"/>
  <c r="AS17" i="16"/>
  <c r="AU17" i="16"/>
  <c r="AV17" i="16"/>
  <c r="V15" i="14" l="1"/>
  <c r="L15" i="14"/>
  <c r="P15" i="14"/>
  <c r="T15" i="14"/>
  <c r="X15" i="14"/>
  <c r="N15" i="14"/>
  <c r="I15" i="14"/>
  <c r="Q15" i="14"/>
  <c r="AA15" i="19"/>
  <c r="L15" i="19"/>
  <c r="P15" i="19"/>
  <c r="T15" i="19"/>
  <c r="X15" i="19"/>
  <c r="AB15" i="19"/>
  <c r="AF15" i="19"/>
  <c r="AJ15" i="19"/>
  <c r="AN15" i="19"/>
  <c r="AR15" i="19"/>
  <c r="O15" i="19"/>
  <c r="AE15" i="19"/>
  <c r="K15" i="19"/>
  <c r="AQ15" i="19"/>
  <c r="M15" i="19"/>
  <c r="Q15" i="19"/>
  <c r="U15" i="19"/>
  <c r="Y15" i="19"/>
  <c r="AC15" i="19"/>
  <c r="AG15" i="19"/>
  <c r="AK15" i="19"/>
  <c r="AO15" i="19"/>
  <c r="AS15" i="19"/>
  <c r="S15" i="19"/>
  <c r="AI15" i="19"/>
  <c r="N15" i="19"/>
  <c r="R15" i="19"/>
  <c r="V15" i="19"/>
  <c r="Z15" i="19"/>
  <c r="AD15" i="19"/>
  <c r="AH15" i="19"/>
  <c r="AL15" i="19"/>
  <c r="AP15" i="19"/>
  <c r="AT15" i="19"/>
  <c r="W15" i="19"/>
  <c r="AM15" i="19"/>
  <c r="AA14" i="14"/>
  <c r="AD14" i="14"/>
  <c r="K19" i="7" l="1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AH19" i="16"/>
  <c r="AI19" i="16"/>
  <c r="AJ19" i="16"/>
  <c r="AK19" i="16"/>
  <c r="AL19" i="16"/>
  <c r="AM19" i="16"/>
  <c r="AN19" i="16"/>
  <c r="AO19" i="16"/>
  <c r="AP19" i="16"/>
  <c r="AQ19" i="16"/>
  <c r="J19" i="18" l="1"/>
  <c r="AT20" i="18" s="1"/>
  <c r="J19" i="17"/>
  <c r="J20" i="17" s="1"/>
  <c r="J19" i="16"/>
  <c r="J20" i="16" s="1"/>
  <c r="J19" i="15"/>
  <c r="J20" i="15" s="1"/>
  <c r="P20" i="18" l="1"/>
  <c r="X20" i="18"/>
  <c r="AF20" i="18"/>
  <c r="AN20" i="18"/>
  <c r="W20" i="18"/>
  <c r="AM20" i="18"/>
  <c r="K20" i="18"/>
  <c r="S20" i="18"/>
  <c r="AA20" i="18"/>
  <c r="AI20" i="18"/>
  <c r="AQ20" i="18"/>
  <c r="O20" i="18"/>
  <c r="AE20" i="18"/>
  <c r="L20" i="18"/>
  <c r="T20" i="18"/>
  <c r="AB20" i="18"/>
  <c r="AJ20" i="18"/>
  <c r="AR20" i="18"/>
  <c r="AN20" i="16"/>
  <c r="AB20" i="16"/>
  <c r="AF20" i="16"/>
  <c r="AG20" i="16"/>
  <c r="AJ20" i="16"/>
  <c r="N20" i="17"/>
  <c r="R20" i="17"/>
  <c r="V20" i="17"/>
  <c r="Z20" i="17"/>
  <c r="AD20" i="17"/>
  <c r="AH20" i="17"/>
  <c r="AL20" i="17"/>
  <c r="AP20" i="17"/>
  <c r="AC20" i="16"/>
  <c r="AK20" i="16"/>
  <c r="K20" i="17"/>
  <c r="S20" i="17"/>
  <c r="AA20" i="17"/>
  <c r="AE20" i="17"/>
  <c r="AM20" i="17"/>
  <c r="Z20" i="16"/>
  <c r="AD20" i="16"/>
  <c r="AH20" i="16"/>
  <c r="AL20" i="16"/>
  <c r="AP20" i="16"/>
  <c r="L20" i="17"/>
  <c r="P20" i="17"/>
  <c r="T20" i="17"/>
  <c r="X20" i="17"/>
  <c r="AB20" i="17"/>
  <c r="AF20" i="17"/>
  <c r="AJ20" i="17"/>
  <c r="AN20" i="17"/>
  <c r="M20" i="18"/>
  <c r="Q20" i="18"/>
  <c r="U20" i="18"/>
  <c r="Y20" i="18"/>
  <c r="AC20" i="18"/>
  <c r="AG20" i="18"/>
  <c r="AK20" i="18"/>
  <c r="AO20" i="18"/>
  <c r="AS20" i="18"/>
  <c r="AO20" i="16"/>
  <c r="O20" i="17"/>
  <c r="W20" i="17"/>
  <c r="AI20" i="17"/>
  <c r="AQ20" i="17"/>
  <c r="AA20" i="16"/>
  <c r="AE20" i="16"/>
  <c r="AI20" i="16"/>
  <c r="AM20" i="16"/>
  <c r="AQ20" i="16"/>
  <c r="M20" i="17"/>
  <c r="Q20" i="17"/>
  <c r="U20" i="17"/>
  <c r="Y20" i="17"/>
  <c r="AC20" i="17"/>
  <c r="AG20" i="17"/>
  <c r="AK20" i="17"/>
  <c r="AO20" i="17"/>
  <c r="J20" i="18"/>
  <c r="N20" i="18"/>
  <c r="R20" i="18"/>
  <c r="V20" i="18"/>
  <c r="Z20" i="18"/>
  <c r="AD20" i="18"/>
  <c r="AH20" i="18"/>
  <c r="AL20" i="18"/>
  <c r="AP20" i="18"/>
  <c r="N20" i="16"/>
  <c r="R20" i="16"/>
  <c r="K20" i="16"/>
  <c r="O20" i="16"/>
  <c r="S20" i="16"/>
  <c r="W20" i="16"/>
  <c r="L20" i="16"/>
  <c r="P20" i="16"/>
  <c r="T20" i="16"/>
  <c r="X20" i="16"/>
  <c r="V20" i="16"/>
  <c r="M20" i="16"/>
  <c r="Q20" i="16"/>
  <c r="U20" i="16"/>
  <c r="Y20" i="16"/>
  <c r="J19" i="7"/>
  <c r="J20" i="7" s="1"/>
  <c r="K20" i="15" l="1"/>
  <c r="K20" i="7"/>
  <c r="L20" i="7"/>
  <c r="L20" i="15" l="1"/>
  <c r="Q20" i="7"/>
  <c r="M20" i="15" l="1"/>
  <c r="R20" i="7"/>
  <c r="M20" i="7"/>
  <c r="N20" i="15" l="1"/>
  <c r="N20" i="7"/>
  <c r="S20" i="7"/>
  <c r="O20" i="15" l="1"/>
  <c r="T20" i="7"/>
  <c r="P20" i="7"/>
  <c r="O20" i="7"/>
  <c r="P20" i="15" l="1"/>
  <c r="U20" i="7"/>
  <c r="Q20" i="15" l="1"/>
  <c r="R20" i="15" l="1"/>
  <c r="Z20" i="7"/>
  <c r="V20" i="7"/>
  <c r="S20" i="15" l="1"/>
  <c r="AA20" i="7"/>
  <c r="W20" i="7"/>
  <c r="T20" i="15" l="1"/>
  <c r="X20" i="7"/>
  <c r="Y20" i="7"/>
  <c r="AB20" i="7"/>
  <c r="U20" i="15" l="1"/>
  <c r="AC20" i="7"/>
  <c r="V20" i="15" l="1"/>
  <c r="AE20" i="7"/>
  <c r="AD20" i="7"/>
  <c r="W20" i="15" l="1"/>
  <c r="X20" i="15" l="1"/>
  <c r="Y20" i="15" l="1"/>
  <c r="Z20" i="15" l="1"/>
  <c r="AA20" i="15" l="1"/>
  <c r="AB20" i="15" l="1"/>
  <c r="AC20" i="15" l="1"/>
  <c r="AD20" i="15" l="1"/>
  <c r="AE20" i="15" l="1"/>
  <c r="AF20" i="15" l="1"/>
  <c r="AG20" i="15" l="1"/>
  <c r="AH20" i="15" l="1"/>
  <c r="AI20" i="15" l="1"/>
  <c r="AJ20" i="15" l="1"/>
  <c r="AK20" i="15" l="1"/>
  <c r="AL20" i="15" l="1"/>
  <c r="AN20" i="15" l="1"/>
  <c r="AM20" i="15"/>
</calcChain>
</file>

<file path=xl/sharedStrings.xml><?xml version="1.0" encoding="utf-8"?>
<sst xmlns="http://schemas.openxmlformats.org/spreadsheetml/2006/main" count="435" uniqueCount="67">
  <si>
    <t>№</t>
  </si>
  <si>
    <t>Всего детей в ДО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</si>
  <si>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</si>
  <si>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</si>
  <si>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</si>
  <si>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</si>
  <si>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</si>
  <si>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>Свод методиста районного отдела образования</t>
  </si>
  <si>
    <t>ФИО методиста ДО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</si>
  <si>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</si>
  <si>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</si>
  <si>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</si>
  <si>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Развитие познавательных и интеллектуальных навыков</t>
  </si>
  <si>
    <t>Кол-во детей</t>
  </si>
  <si>
    <t>Всего</t>
  </si>
  <si>
    <t>%</t>
  </si>
  <si>
    <t>Наименование детских садов, мини-центров, школ с предшкольными классами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</si>
  <si>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</si>
  <si>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</si>
  <si>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</si>
  <si>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</si>
  <si>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</si>
  <si>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</t>
  </si>
  <si>
    <t>Предшкольный класс</t>
  </si>
  <si>
    <t>ФИО методиста_______________________________________________________</t>
  </si>
  <si>
    <t>Наименование района, области___________________________________________________</t>
  </si>
  <si>
    <t>город</t>
  </si>
  <si>
    <t>село</t>
  </si>
  <si>
    <t>Язык обучения</t>
  </si>
  <si>
    <t>казахский</t>
  </si>
  <si>
    <t>русский</t>
  </si>
  <si>
    <t>смешанный (рус/каз)</t>
  </si>
  <si>
    <t>другие языки</t>
  </si>
  <si>
    <t>Населенный пункт</t>
  </si>
  <si>
    <t>Приложение 3</t>
  </si>
  <si>
    <t>ИТОГО</t>
  </si>
  <si>
    <t>ФИО методиста РОО_______________________________________________________</t>
  </si>
  <si>
    <r>
      <rPr>
        <b/>
        <sz val="11"/>
        <color theme="1"/>
        <rFont val="Times New Roman"/>
        <family val="1"/>
        <charset val="204"/>
      </rPr>
      <t>Примечание:</t>
    </r>
    <r>
      <rPr>
        <sz val="11"/>
        <color theme="1"/>
        <rFont val="Times New Roman"/>
        <family val="1"/>
        <charset val="204"/>
      </rPr>
      <t xml:space="preserve"> в колонках Населенный пункт и Язык обучения в нужном столбце ставите 1</t>
    </r>
  </si>
  <si>
    <t>Развитие речи</t>
  </si>
  <si>
    <t>Художественная литература</t>
  </si>
  <si>
    <t>Лепка</t>
  </si>
  <si>
    <t>Музыка</t>
  </si>
  <si>
    <t>Рисование</t>
  </si>
  <si>
    <t>Аппликация</t>
  </si>
  <si>
    <t>Конструирование</t>
  </si>
  <si>
    <t xml:space="preserve">Свод по группам раннего возраста методиста районного отдела образования </t>
  </si>
  <si>
    <t xml:space="preserve">Свод по младшим группам методиста районного отдела образования </t>
  </si>
  <si>
    <t xml:space="preserve">Свод по средним группам методиста районного отдела образования </t>
  </si>
  <si>
    <t>Казахский язык</t>
  </si>
  <si>
    <t>Свод по старшим группам методиста районного отдела образования</t>
  </si>
  <si>
    <t>Свод по предшкольным группам методиста районного отдела образования</t>
  </si>
  <si>
    <t>Основы грамоты</t>
  </si>
  <si>
    <t>Свод по предшкольным классам школ (лицеев, гимназий) методиста районного отдела образования</t>
  </si>
  <si>
    <t>Наименование  школ с предшкольными классами</t>
  </si>
  <si>
    <t>ФИО педагога</t>
  </si>
  <si>
    <t>смешанный (каз/рус)</t>
  </si>
  <si>
    <t>Наименование района, области______________________________________________</t>
  </si>
  <si>
    <t>Наименование района, области___________________________________________</t>
  </si>
  <si>
    <r>
      <rPr>
        <b/>
        <sz val="12"/>
        <color theme="1"/>
        <rFont val="Times New Roman"/>
        <family val="1"/>
        <charset val="204"/>
      </rPr>
      <t xml:space="preserve">Примечание: </t>
    </r>
    <r>
      <rPr>
        <sz val="12"/>
        <color theme="1"/>
        <rFont val="Times New Roman"/>
        <family val="1"/>
        <charset val="204"/>
      </rPr>
      <t xml:space="preserve">в колонках Населенный пункт и Язык обучения ставите количество по региону  </t>
    </r>
  </si>
  <si>
    <t>Исмагулова Шолпан Енсегеновна</t>
  </si>
  <si>
    <t>Төлекбаева Жансая</t>
  </si>
  <si>
    <t>КГУ"Казахская общеобразовательная школа-лицей№39 "</t>
  </si>
  <si>
    <t>№38 казахская средняя школа</t>
  </si>
  <si>
    <t>Сафина Салтанат Адилевна</t>
  </si>
  <si>
    <t>Нурсултанова Сандугаш Садирбаевна</t>
  </si>
  <si>
    <t>ФИО методиста Айпанова Ж.М</t>
  </si>
  <si>
    <t>Наименование района, области Актобе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</si>
</sst>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/>
    <xf numFmtId="1" fontId="1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workbookViewId="0">
      <selection activeCell="A9" sqref="A9:A18"/>
    </sheetView>
  </sheetViews>
  <sheetFormatPr defaultRowHeight="15" x14ac:dyDescent="0.25"/>
  <cols>
    <col min="1" max="1" width="5.85546875" customWidth="1"/>
    <col min="2" max="2" width="22.140625" customWidth="1"/>
    <col min="3" max="3" width="17.85546875" customWidth="1"/>
    <col min="4" max="4" width="7" customWidth="1"/>
    <col min="5" max="5" width="6.42578125" customWidth="1"/>
    <col min="6" max="6" width="7" customWidth="1"/>
    <col min="7" max="7" width="6.85546875" customWidth="1"/>
    <col min="8" max="8" width="9.85546875" customWidth="1"/>
    <col min="9" max="9" width="7.85546875" customWidth="1"/>
  </cols>
  <sheetData>
    <row r="1" spans="1:3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 x14ac:dyDescent="0.25">
      <c r="A2" s="1"/>
      <c r="B2" s="16" t="s">
        <v>45</v>
      </c>
      <c r="C2" s="16"/>
      <c r="D2" s="16"/>
      <c r="E2" s="16"/>
      <c r="F2" s="16"/>
      <c r="G2" s="16"/>
      <c r="H2" s="16"/>
      <c r="I2" s="16"/>
      <c r="J2" s="16"/>
      <c r="K2" s="19"/>
      <c r="L2" s="19"/>
      <c r="M2" s="1"/>
      <c r="N2" s="1"/>
      <c r="O2" s="1"/>
      <c r="P2" s="1"/>
      <c r="Q2" s="1"/>
      <c r="R2" s="1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 t="s">
        <v>34</v>
      </c>
      <c r="AE2" s="19"/>
    </row>
    <row r="3" spans="1:31" ht="15.75" x14ac:dyDescent="0.25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19"/>
      <c r="L3" s="19"/>
      <c r="M3" s="15"/>
      <c r="N3" s="15"/>
      <c r="O3" s="15"/>
      <c r="P3" s="15"/>
      <c r="Q3" s="2"/>
      <c r="R3" s="1"/>
      <c r="AC3" s="2"/>
      <c r="AD3" s="2"/>
      <c r="AE3" s="2"/>
    </row>
    <row r="4" spans="1:31" ht="15.75" x14ac:dyDescent="0.25">
      <c r="A4" s="1"/>
      <c r="B4" s="43" t="s">
        <v>56</v>
      </c>
      <c r="C4" s="43"/>
      <c r="D4" s="43"/>
      <c r="E4" s="43"/>
      <c r="F4" s="43"/>
      <c r="G4" s="43"/>
      <c r="H4" s="43"/>
      <c r="I4" s="43"/>
      <c r="J4" s="2"/>
      <c r="K4" s="2"/>
      <c r="L4" s="1"/>
      <c r="M4" s="1"/>
      <c r="N4" s="1"/>
      <c r="O4" s="1"/>
      <c r="P4" s="1"/>
      <c r="Q4" s="1"/>
      <c r="R4" s="1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"/>
      <c r="AE4" s="1"/>
    </row>
    <row r="5" spans="1:31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57.75" customHeight="1" x14ac:dyDescent="0.25">
      <c r="A6" s="55" t="s">
        <v>0</v>
      </c>
      <c r="B6" s="49" t="s">
        <v>16</v>
      </c>
      <c r="C6" s="49" t="s">
        <v>8</v>
      </c>
      <c r="D6" s="46" t="s">
        <v>33</v>
      </c>
      <c r="E6" s="48"/>
      <c r="F6" s="46" t="s">
        <v>28</v>
      </c>
      <c r="G6" s="47"/>
      <c r="H6" s="47"/>
      <c r="I6" s="48"/>
      <c r="J6" s="49" t="s">
        <v>1</v>
      </c>
      <c r="K6" s="55" t="s">
        <v>2</v>
      </c>
      <c r="L6" s="55"/>
      <c r="M6" s="55"/>
      <c r="N6" s="46" t="s">
        <v>9</v>
      </c>
      <c r="O6" s="47"/>
      <c r="P6" s="47"/>
      <c r="Q6" s="47"/>
      <c r="R6" s="47"/>
      <c r="S6" s="48"/>
      <c r="T6" s="49" t="s">
        <v>10</v>
      </c>
      <c r="U6" s="49"/>
      <c r="V6" s="49"/>
      <c r="W6" s="46" t="s">
        <v>11</v>
      </c>
      <c r="X6" s="47"/>
      <c r="Y6" s="47"/>
      <c r="Z6" s="47"/>
      <c r="AA6" s="47"/>
      <c r="AB6" s="48"/>
      <c r="AC6" s="49" t="s">
        <v>6</v>
      </c>
      <c r="AD6" s="49"/>
      <c r="AE6" s="49"/>
    </row>
    <row r="7" spans="1:31" ht="31.5" customHeight="1" x14ac:dyDescent="0.25">
      <c r="A7" s="55"/>
      <c r="B7" s="49"/>
      <c r="C7" s="49"/>
      <c r="D7" s="44" t="s">
        <v>26</v>
      </c>
      <c r="E7" s="44" t="s">
        <v>27</v>
      </c>
      <c r="F7" s="44" t="s">
        <v>29</v>
      </c>
      <c r="G7" s="44" t="s">
        <v>30</v>
      </c>
      <c r="H7" s="44" t="s">
        <v>55</v>
      </c>
      <c r="I7" s="50" t="s">
        <v>32</v>
      </c>
      <c r="J7" s="49"/>
      <c r="K7" s="44" t="s">
        <v>3</v>
      </c>
      <c r="L7" s="44" t="s">
        <v>4</v>
      </c>
      <c r="M7" s="44" t="s">
        <v>5</v>
      </c>
      <c r="N7" s="46" t="s">
        <v>38</v>
      </c>
      <c r="O7" s="47"/>
      <c r="P7" s="47"/>
      <c r="Q7" s="49" t="s">
        <v>39</v>
      </c>
      <c r="R7" s="49"/>
      <c r="S7" s="49"/>
      <c r="T7" s="44" t="s">
        <v>3</v>
      </c>
      <c r="U7" s="44" t="s">
        <v>4</v>
      </c>
      <c r="V7" s="44" t="s">
        <v>5</v>
      </c>
      <c r="W7" s="46" t="s">
        <v>40</v>
      </c>
      <c r="X7" s="47"/>
      <c r="Y7" s="48"/>
      <c r="Z7" s="46" t="s">
        <v>41</v>
      </c>
      <c r="AA7" s="47"/>
      <c r="AB7" s="48"/>
      <c r="AC7" s="44" t="s">
        <v>3</v>
      </c>
      <c r="AD7" s="44" t="s">
        <v>4</v>
      </c>
      <c r="AE7" s="44" t="s">
        <v>5</v>
      </c>
    </row>
    <row r="8" spans="1:31" ht="97.5" customHeight="1" x14ac:dyDescent="0.25">
      <c r="A8" s="55"/>
      <c r="B8" s="49"/>
      <c r="C8" s="49"/>
      <c r="D8" s="45"/>
      <c r="E8" s="45"/>
      <c r="F8" s="45"/>
      <c r="G8" s="45"/>
      <c r="H8" s="45"/>
      <c r="I8" s="51"/>
      <c r="J8" s="49"/>
      <c r="K8" s="45"/>
      <c r="L8" s="45"/>
      <c r="M8" s="45"/>
      <c r="N8" s="13" t="s">
        <v>3</v>
      </c>
      <c r="O8" s="13" t="s">
        <v>4</v>
      </c>
      <c r="P8" s="13" t="s">
        <v>5</v>
      </c>
      <c r="Q8" s="13" t="s">
        <v>3</v>
      </c>
      <c r="R8" s="13" t="s">
        <v>4</v>
      </c>
      <c r="S8" s="13" t="s">
        <v>5</v>
      </c>
      <c r="T8" s="45"/>
      <c r="U8" s="45"/>
      <c r="V8" s="45"/>
      <c r="W8" s="13" t="s">
        <v>3</v>
      </c>
      <c r="X8" s="13" t="s">
        <v>4</v>
      </c>
      <c r="Y8" s="13" t="s">
        <v>5</v>
      </c>
      <c r="Z8" s="13" t="s">
        <v>3</v>
      </c>
      <c r="AA8" s="13" t="s">
        <v>4</v>
      </c>
      <c r="AB8" s="13" t="s">
        <v>5</v>
      </c>
      <c r="AC8" s="45"/>
      <c r="AD8" s="45"/>
      <c r="AE8" s="45"/>
    </row>
    <row r="9" spans="1:31" ht="15.75" x14ac:dyDescent="0.25">
      <c r="A9" s="14">
        <v>1</v>
      </c>
      <c r="B9" s="3"/>
      <c r="C9" s="3"/>
      <c r="D9" s="3"/>
      <c r="E9" s="3"/>
      <c r="F9" s="3"/>
      <c r="G9" s="3"/>
      <c r="H9" s="3"/>
      <c r="I9" s="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15.75" x14ac:dyDescent="0.25">
      <c r="A10" s="14">
        <v>2</v>
      </c>
      <c r="B10" s="3"/>
      <c r="C10" s="3"/>
      <c r="D10" s="3"/>
      <c r="E10" s="3"/>
      <c r="F10" s="3"/>
      <c r="G10" s="3"/>
      <c r="H10" s="3"/>
      <c r="I10" s="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ht="15.75" x14ac:dyDescent="0.25">
      <c r="A11" s="14">
        <v>3</v>
      </c>
      <c r="B11" s="3"/>
      <c r="C11" s="3"/>
      <c r="D11" s="3"/>
      <c r="E11" s="3"/>
      <c r="F11" s="3"/>
      <c r="G11" s="3"/>
      <c r="H11" s="3"/>
      <c r="I11" s="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ht="15.75" x14ac:dyDescent="0.25">
      <c r="A12" s="14">
        <v>4</v>
      </c>
      <c r="B12" s="3"/>
      <c r="C12" s="3"/>
      <c r="D12" s="3"/>
      <c r="E12" s="3"/>
      <c r="F12" s="3"/>
      <c r="G12" s="3"/>
      <c r="H12" s="3"/>
      <c r="I12" s="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15.75" x14ac:dyDescent="0.25">
      <c r="A13" s="14">
        <v>5</v>
      </c>
      <c r="B13" s="3"/>
      <c r="C13" s="3"/>
      <c r="D13" s="3"/>
      <c r="E13" s="3"/>
      <c r="F13" s="3"/>
      <c r="G13" s="3"/>
      <c r="H13" s="3"/>
      <c r="I13" s="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ht="15.75" x14ac:dyDescent="0.25">
      <c r="A14" s="14">
        <v>6</v>
      </c>
      <c r="B14" s="3"/>
      <c r="C14" s="3"/>
      <c r="D14" s="3"/>
      <c r="E14" s="3"/>
      <c r="F14" s="3"/>
      <c r="G14" s="3"/>
      <c r="H14" s="3"/>
      <c r="I14" s="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ht="15.75" x14ac:dyDescent="0.25">
      <c r="A15" s="14">
        <v>7</v>
      </c>
      <c r="B15" s="3"/>
      <c r="C15" s="3"/>
      <c r="D15" s="3"/>
      <c r="E15" s="3"/>
      <c r="F15" s="3"/>
      <c r="G15" s="3"/>
      <c r="H15" s="3"/>
      <c r="I15" s="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ht="15.75" x14ac:dyDescent="0.25">
      <c r="A16" s="14">
        <v>8</v>
      </c>
      <c r="B16" s="3"/>
      <c r="C16" s="3"/>
      <c r="D16" s="3"/>
      <c r="E16" s="3"/>
      <c r="F16" s="3"/>
      <c r="G16" s="3"/>
      <c r="H16" s="3"/>
      <c r="I16" s="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ht="15.75" x14ac:dyDescent="0.25">
      <c r="A17" s="14">
        <v>9</v>
      </c>
      <c r="B17" s="3"/>
      <c r="C17" s="3"/>
      <c r="D17" s="3"/>
      <c r="E17" s="3"/>
      <c r="F17" s="3"/>
      <c r="G17" s="3"/>
      <c r="H17" s="3"/>
      <c r="I17" s="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ht="15.75" x14ac:dyDescent="0.25">
      <c r="A18" s="14">
        <v>10</v>
      </c>
      <c r="B18" s="3"/>
      <c r="C18" s="3"/>
      <c r="D18" s="3"/>
      <c r="E18" s="3"/>
      <c r="F18" s="3"/>
      <c r="G18" s="3"/>
      <c r="H18" s="3"/>
      <c r="I18" s="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ht="15.75" x14ac:dyDescent="0.25">
      <c r="A19" s="56" t="s">
        <v>14</v>
      </c>
      <c r="B19" s="56"/>
      <c r="C19" s="56"/>
      <c r="D19" s="4"/>
      <c r="E19" s="4"/>
      <c r="F19" s="4"/>
      <c r="G19" s="4"/>
      <c r="H19" s="4"/>
      <c r="I19" s="4"/>
      <c r="J19" s="4">
        <f>SUM(J9:J18)</f>
        <v>0</v>
      </c>
      <c r="K19" s="14">
        <f t="shared" ref="K19:AE19" si="0">SUM(K9:K18)</f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0</v>
      </c>
      <c r="X19" s="14">
        <f t="shared" si="0"/>
        <v>0</v>
      </c>
      <c r="Y19" s="14">
        <f t="shared" si="0"/>
        <v>0</v>
      </c>
      <c r="Z19" s="14">
        <f t="shared" si="0"/>
        <v>0</v>
      </c>
      <c r="AA19" s="14">
        <f t="shared" si="0"/>
        <v>0</v>
      </c>
      <c r="AB19" s="14">
        <f t="shared" si="0"/>
        <v>0</v>
      </c>
      <c r="AC19" s="14">
        <f t="shared" si="0"/>
        <v>0</v>
      </c>
      <c r="AD19" s="14">
        <f t="shared" si="0"/>
        <v>0</v>
      </c>
      <c r="AE19" s="14">
        <f t="shared" si="0"/>
        <v>0</v>
      </c>
    </row>
    <row r="20" spans="1:31" ht="15.75" x14ac:dyDescent="0.25">
      <c r="A20" s="52" t="s">
        <v>15</v>
      </c>
      <c r="B20" s="53"/>
      <c r="C20" s="54"/>
      <c r="D20" s="12"/>
      <c r="E20" s="12"/>
      <c r="F20" s="12"/>
      <c r="G20" s="12"/>
      <c r="H20" s="12"/>
      <c r="I20" s="12"/>
      <c r="J20" s="23" t="e">
        <f>J19*100/J19</f>
        <v>#DIV/0!</v>
      </c>
      <c r="K20" s="10" t="e">
        <f>K19*100/J19</f>
        <v>#DIV/0!</v>
      </c>
      <c r="L20" s="11" t="e">
        <f>L19*100/J19</f>
        <v>#DIV/0!</v>
      </c>
      <c r="M20" s="11" t="e">
        <f>M19*100/J19</f>
        <v>#DIV/0!</v>
      </c>
      <c r="N20" s="11" t="e">
        <f>N19*100/J19</f>
        <v>#DIV/0!</v>
      </c>
      <c r="O20" s="11" t="e">
        <f>O19*100/J19</f>
        <v>#DIV/0!</v>
      </c>
      <c r="P20" s="11" t="e">
        <f>P19*100/J19</f>
        <v>#DIV/0!</v>
      </c>
      <c r="Q20" s="11" t="e">
        <f>Q19/J19*100</f>
        <v>#DIV/0!</v>
      </c>
      <c r="R20" s="11" t="e">
        <f>R19/J19*100</f>
        <v>#DIV/0!</v>
      </c>
      <c r="S20" s="11" t="e">
        <f>S19/J19*100</f>
        <v>#DIV/0!</v>
      </c>
      <c r="T20" s="11" t="e">
        <f>T19*100/J19</f>
        <v>#DIV/0!</v>
      </c>
      <c r="U20" s="11" t="e">
        <f>U19*100/J19</f>
        <v>#DIV/0!</v>
      </c>
      <c r="V20" s="11" t="e">
        <f>V19*100/J19</f>
        <v>#DIV/0!</v>
      </c>
      <c r="W20" s="11" t="e">
        <f>W19*100/J19</f>
        <v>#DIV/0!</v>
      </c>
      <c r="X20" s="11" t="e">
        <f>X19*100/J19</f>
        <v>#DIV/0!</v>
      </c>
      <c r="Y20" s="11" t="e">
        <f>Y19*100/J19</f>
        <v>#DIV/0!</v>
      </c>
      <c r="Z20" s="11" t="e">
        <f>Z19*100/J19</f>
        <v>#DIV/0!</v>
      </c>
      <c r="AA20" s="11" t="e">
        <f>AA19*100/J19</f>
        <v>#DIV/0!</v>
      </c>
      <c r="AB20" s="11" t="e">
        <f>AB19*100/J19</f>
        <v>#DIV/0!</v>
      </c>
      <c r="AC20" s="11" t="e">
        <f>AC19*100/J19</f>
        <v>#DIV/0!</v>
      </c>
      <c r="AD20" s="11" t="e">
        <f>AD19*100/J19</f>
        <v>#DIV/0!</v>
      </c>
      <c r="AE20" s="11" t="e">
        <f>AE19*100/J19</f>
        <v>#DIV/0!</v>
      </c>
    </row>
    <row r="21" spans="1:31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31" ht="11.25" customHeight="1" x14ac:dyDescent="0.25">
      <c r="B22" s="6"/>
      <c r="C22" s="6"/>
      <c r="D22" s="6"/>
      <c r="E22" s="6"/>
      <c r="F22" s="6"/>
      <c r="G22" s="6"/>
      <c r="H22" s="6"/>
      <c r="I22" s="6"/>
      <c r="J22" s="6"/>
    </row>
    <row r="25" spans="1:31" x14ac:dyDescent="0.25">
      <c r="B25" s="19" t="s">
        <v>37</v>
      </c>
      <c r="C25" s="19"/>
      <c r="D25" s="19"/>
      <c r="E25" s="19"/>
      <c r="F25" s="19"/>
      <c r="G25" s="19"/>
      <c r="H25" s="19"/>
    </row>
  </sheetData>
  <mergeCells count="33">
    <mergeCell ref="T6:V6"/>
    <mergeCell ref="AC6:AE6"/>
    <mergeCell ref="W6:AB6"/>
    <mergeCell ref="W7:Y7"/>
    <mergeCell ref="Z7:AB7"/>
    <mergeCell ref="AC7:AC8"/>
    <mergeCell ref="L7:L8"/>
    <mergeCell ref="M7:M8"/>
    <mergeCell ref="D6:E6"/>
    <mergeCell ref="F6:I6"/>
    <mergeCell ref="A20:C20"/>
    <mergeCell ref="A6:A8"/>
    <mergeCell ref="B6:B8"/>
    <mergeCell ref="C6:C8"/>
    <mergeCell ref="J6:J8"/>
    <mergeCell ref="A19:C19"/>
    <mergeCell ref="K6:M6"/>
    <mergeCell ref="B4:I4"/>
    <mergeCell ref="AD7:AD8"/>
    <mergeCell ref="AE7:AE8"/>
    <mergeCell ref="T7:T8"/>
    <mergeCell ref="U7:U8"/>
    <mergeCell ref="V7:V8"/>
    <mergeCell ref="N6:S6"/>
    <mergeCell ref="N7:P7"/>
    <mergeCell ref="Q7:S7"/>
    <mergeCell ref="D7:D8"/>
    <mergeCell ref="E7:E8"/>
    <mergeCell ref="F7:F8"/>
    <mergeCell ref="G7:G8"/>
    <mergeCell ref="H7:H8"/>
    <mergeCell ref="I7:I8"/>
    <mergeCell ref="K7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workbookViewId="0">
      <selection activeCell="F13" sqref="F13:K17"/>
    </sheetView>
  </sheetViews>
  <sheetFormatPr defaultRowHeight="15" x14ac:dyDescent="0.25"/>
  <cols>
    <col min="1" max="1" width="5.7109375" customWidth="1"/>
    <col min="2" max="2" width="24.85546875" customWidth="1"/>
    <col min="3" max="3" width="18" customWidth="1"/>
  </cols>
  <sheetData>
    <row r="1" spans="1:4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.75" x14ac:dyDescent="0.25">
      <c r="A2" s="1"/>
      <c r="C2" s="16" t="s">
        <v>46</v>
      </c>
      <c r="D2" s="16"/>
      <c r="E2" s="16"/>
      <c r="F2" s="16"/>
      <c r="G2" s="16"/>
      <c r="H2" s="16"/>
      <c r="I2" s="16"/>
      <c r="J2" s="1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 t="s">
        <v>34</v>
      </c>
      <c r="AN2" s="1"/>
    </row>
    <row r="3" spans="1:40" ht="15.75" x14ac:dyDescent="0.25">
      <c r="A3" s="1"/>
      <c r="C3" s="2" t="s">
        <v>24</v>
      </c>
      <c r="D3" s="2"/>
      <c r="E3" s="2"/>
      <c r="F3" s="2"/>
      <c r="G3" s="2"/>
      <c r="H3" s="2"/>
      <c r="I3" s="2"/>
      <c r="J3" s="2"/>
      <c r="K3" s="1"/>
      <c r="L3" s="1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"/>
      <c r="AM3" s="1"/>
      <c r="AN3" s="1"/>
    </row>
    <row r="4" spans="1:40" ht="15.75" x14ac:dyDescent="0.25">
      <c r="A4" s="1"/>
      <c r="B4" s="1"/>
      <c r="C4" s="43" t="s">
        <v>57</v>
      </c>
      <c r="D4" s="43"/>
      <c r="E4" s="43"/>
      <c r="F4" s="43"/>
      <c r="G4" s="43"/>
      <c r="H4" s="43"/>
      <c r="I4" s="43"/>
      <c r="J4" s="43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5.75" x14ac:dyDescent="0.25">
      <c r="A5" s="1"/>
      <c r="B5" s="1"/>
      <c r="C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customHeight="1" x14ac:dyDescent="0.25">
      <c r="A6" s="55" t="s">
        <v>0</v>
      </c>
      <c r="B6" s="49" t="s">
        <v>16</v>
      </c>
      <c r="C6" s="49" t="s">
        <v>8</v>
      </c>
      <c r="D6" s="46" t="s">
        <v>33</v>
      </c>
      <c r="E6" s="48"/>
      <c r="F6" s="46" t="s">
        <v>28</v>
      </c>
      <c r="G6" s="47"/>
      <c r="H6" s="47"/>
      <c r="I6" s="48"/>
      <c r="J6" s="49" t="s">
        <v>1</v>
      </c>
      <c r="K6" s="55" t="s">
        <v>2</v>
      </c>
      <c r="L6" s="55"/>
      <c r="M6" s="55"/>
      <c r="N6" s="46" t="s">
        <v>9</v>
      </c>
      <c r="O6" s="47"/>
      <c r="P6" s="47"/>
      <c r="Q6" s="47"/>
      <c r="R6" s="47"/>
      <c r="S6" s="48"/>
      <c r="T6" s="49" t="s">
        <v>10</v>
      </c>
      <c r="U6" s="49"/>
      <c r="V6" s="49"/>
      <c r="W6" s="46" t="s">
        <v>11</v>
      </c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8"/>
      <c r="AL6" s="49" t="s">
        <v>6</v>
      </c>
      <c r="AM6" s="49"/>
      <c r="AN6" s="49"/>
    </row>
    <row r="7" spans="1:40" ht="15.75" customHeight="1" x14ac:dyDescent="0.25">
      <c r="A7" s="55"/>
      <c r="B7" s="49"/>
      <c r="C7" s="49"/>
      <c r="D7" s="49" t="s">
        <v>26</v>
      </c>
      <c r="E7" s="49" t="s">
        <v>27</v>
      </c>
      <c r="F7" s="49" t="s">
        <v>29</v>
      </c>
      <c r="G7" s="49" t="s">
        <v>30</v>
      </c>
      <c r="H7" s="49" t="s">
        <v>31</v>
      </c>
      <c r="I7" s="57" t="s">
        <v>32</v>
      </c>
      <c r="J7" s="49"/>
      <c r="K7" s="44" t="s">
        <v>3</v>
      </c>
      <c r="L7" s="44" t="s">
        <v>4</v>
      </c>
      <c r="M7" s="44" t="s">
        <v>5</v>
      </c>
      <c r="N7" s="49" t="s">
        <v>38</v>
      </c>
      <c r="O7" s="49"/>
      <c r="P7" s="49"/>
      <c r="Q7" s="49" t="s">
        <v>39</v>
      </c>
      <c r="R7" s="49"/>
      <c r="S7" s="49"/>
      <c r="T7" s="44" t="s">
        <v>3</v>
      </c>
      <c r="U7" s="44" t="s">
        <v>4</v>
      </c>
      <c r="V7" s="44" t="s">
        <v>5</v>
      </c>
      <c r="W7" s="46" t="s">
        <v>42</v>
      </c>
      <c r="X7" s="47"/>
      <c r="Y7" s="48"/>
      <c r="Z7" s="46" t="s">
        <v>40</v>
      </c>
      <c r="AA7" s="47"/>
      <c r="AB7" s="48"/>
      <c r="AC7" s="46" t="s">
        <v>43</v>
      </c>
      <c r="AD7" s="47"/>
      <c r="AE7" s="48"/>
      <c r="AF7" s="46" t="s">
        <v>44</v>
      </c>
      <c r="AG7" s="47"/>
      <c r="AH7" s="48"/>
      <c r="AI7" s="46" t="s">
        <v>41</v>
      </c>
      <c r="AJ7" s="47"/>
      <c r="AK7" s="48"/>
      <c r="AL7" s="44" t="s">
        <v>3</v>
      </c>
      <c r="AM7" s="44" t="s">
        <v>4</v>
      </c>
      <c r="AN7" s="44" t="s">
        <v>5</v>
      </c>
    </row>
    <row r="8" spans="1:40" ht="110.25" x14ac:dyDescent="0.25">
      <c r="A8" s="55"/>
      <c r="B8" s="49"/>
      <c r="C8" s="49"/>
      <c r="D8" s="49"/>
      <c r="E8" s="49"/>
      <c r="F8" s="49"/>
      <c r="G8" s="49"/>
      <c r="H8" s="49"/>
      <c r="I8" s="57"/>
      <c r="J8" s="49"/>
      <c r="K8" s="45"/>
      <c r="L8" s="45"/>
      <c r="M8" s="45"/>
      <c r="N8" s="13" t="s">
        <v>3</v>
      </c>
      <c r="O8" s="13" t="s">
        <v>4</v>
      </c>
      <c r="P8" s="13" t="s">
        <v>5</v>
      </c>
      <c r="Q8" s="13" t="s">
        <v>3</v>
      </c>
      <c r="R8" s="13" t="s">
        <v>4</v>
      </c>
      <c r="S8" s="13" t="s">
        <v>5</v>
      </c>
      <c r="T8" s="45"/>
      <c r="U8" s="45"/>
      <c r="V8" s="45"/>
      <c r="W8" s="13" t="s">
        <v>3</v>
      </c>
      <c r="X8" s="13" t="s">
        <v>4</v>
      </c>
      <c r="Y8" s="13" t="s">
        <v>5</v>
      </c>
      <c r="Z8" s="13" t="s">
        <v>3</v>
      </c>
      <c r="AA8" s="13" t="s">
        <v>4</v>
      </c>
      <c r="AB8" s="13" t="s">
        <v>5</v>
      </c>
      <c r="AC8" s="13" t="s">
        <v>3</v>
      </c>
      <c r="AD8" s="13" t="s">
        <v>4</v>
      </c>
      <c r="AE8" s="13" t="s">
        <v>5</v>
      </c>
      <c r="AF8" s="13" t="s">
        <v>3</v>
      </c>
      <c r="AG8" s="13" t="s">
        <v>4</v>
      </c>
      <c r="AH8" s="13" t="s">
        <v>5</v>
      </c>
      <c r="AI8" s="13" t="s">
        <v>3</v>
      </c>
      <c r="AJ8" s="13" t="s">
        <v>4</v>
      </c>
      <c r="AK8" s="13" t="s">
        <v>5</v>
      </c>
      <c r="AL8" s="45"/>
      <c r="AM8" s="45"/>
      <c r="AN8" s="45"/>
    </row>
    <row r="9" spans="1:40" ht="15.75" x14ac:dyDescent="0.25">
      <c r="A9" s="14">
        <v>1</v>
      </c>
      <c r="B9" s="3"/>
      <c r="C9" s="3"/>
      <c r="D9" s="3"/>
      <c r="E9" s="3"/>
      <c r="F9" s="3"/>
      <c r="G9" s="3"/>
      <c r="H9" s="3"/>
      <c r="I9" s="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 spans="1:40" ht="15.75" x14ac:dyDescent="0.25">
      <c r="A10" s="14">
        <v>2</v>
      </c>
      <c r="B10" s="3"/>
      <c r="C10" s="3"/>
      <c r="D10" s="3"/>
      <c r="E10" s="3"/>
      <c r="F10" s="3"/>
      <c r="G10" s="3"/>
      <c r="H10" s="3"/>
      <c r="I10" s="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ht="15.75" x14ac:dyDescent="0.25">
      <c r="A11" s="14">
        <v>3</v>
      </c>
      <c r="B11" s="3"/>
      <c r="C11" s="3"/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52</v>
      </c>
      <c r="J11" s="3">
        <v>34</v>
      </c>
      <c r="K11" s="3">
        <v>15</v>
      </c>
      <c r="L11" s="3">
        <v>3</v>
      </c>
      <c r="M11" s="3">
        <v>27</v>
      </c>
      <c r="N11" s="3">
        <v>21</v>
      </c>
      <c r="O11" s="3">
        <v>4</v>
      </c>
      <c r="P11" s="3">
        <v>30</v>
      </c>
      <c r="Q11" s="3">
        <v>18</v>
      </c>
      <c r="R11" s="3">
        <v>4</v>
      </c>
      <c r="S11" s="3">
        <v>32</v>
      </c>
      <c r="T11" s="3">
        <v>16</v>
      </c>
      <c r="U11" s="3">
        <v>4</v>
      </c>
      <c r="V11" s="3">
        <v>25</v>
      </c>
      <c r="W11" s="3">
        <v>23</v>
      </c>
      <c r="X11" s="3">
        <v>4</v>
      </c>
      <c r="Y11" s="25">
        <f>(V11+S11+P11+M11+J11)/5</f>
        <v>29.6</v>
      </c>
      <c r="Z11" s="21">
        <f>Y11*100/I11</f>
        <v>56.92307692307692</v>
      </c>
      <c r="AA11" s="25">
        <f>(W11+T11+Q11+N11+K11)/5</f>
        <v>18.600000000000001</v>
      </c>
      <c r="AB11" s="21">
        <f>AA11*100/I11</f>
        <v>35.769230769230774</v>
      </c>
      <c r="AC11" s="25">
        <f>(X11+U11+R11+O11+L11)/5</f>
        <v>3.8</v>
      </c>
      <c r="AD11" s="21">
        <f>AC11*100/I11</f>
        <v>7.3076923076923075</v>
      </c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1:40" ht="15.75" x14ac:dyDescent="0.25">
      <c r="A12" s="14">
        <v>4</v>
      </c>
      <c r="B12" s="3"/>
      <c r="C12" s="3"/>
      <c r="D12" s="24"/>
      <c r="E12" s="24">
        <v>2</v>
      </c>
      <c r="F12" s="24"/>
      <c r="G12" s="24"/>
      <c r="H12" s="24"/>
      <c r="I12" s="9">
        <f>'Общий свод методиста РОО'!I8+'Общий свод методиста РОО'!I9+'Общий свод методиста РОО'!I10+'Общий свод методиста РОО'!I11+'Общий свод методиста РОО'!I12+I11</f>
        <v>52</v>
      </c>
      <c r="J12" s="9">
        <f>'Общий свод методиста РОО'!J8+'Общий свод методиста РОО'!J9+'Общий свод методиста РОО'!J10+'Общий свод методиста РОО'!J11+'Общий свод методиста РОО'!J12+J11</f>
        <v>34</v>
      </c>
      <c r="K12" s="9">
        <f>'Общий свод методиста РОО'!K8+'Общий свод методиста РОО'!K9+'Общий свод методиста РОО'!K10+'Общий свод методиста РОО'!K11+'Общий свод методиста РОО'!K12+K11</f>
        <v>15</v>
      </c>
      <c r="L12" s="9">
        <f>'Общий свод методиста РОО'!L8+'Общий свод методиста РОО'!L9+'Общий свод методиста РОО'!L10+'Общий свод методиста РОО'!L11+'Общий свод методиста РОО'!L12+L11</f>
        <v>3</v>
      </c>
      <c r="M12" s="9">
        <f>'Общий свод методиста РОО'!M8+'Общий свод методиста РОО'!M9+'Общий свод методиста РОО'!M10+'Общий свод методиста РОО'!M11+'Общий свод методиста РОО'!M12+M11</f>
        <v>27</v>
      </c>
      <c r="N12" s="9">
        <f>'Общий свод методиста РОО'!N8+'Общий свод методиста РОО'!N9+'Общий свод методиста РОО'!N10+'Общий свод методиста РОО'!N11+'Общий свод методиста РОО'!N12+N11</f>
        <v>21</v>
      </c>
      <c r="O12" s="9">
        <f>'Общий свод методиста РОО'!O8+'Общий свод методиста РОО'!O9+'Общий свод методиста РОО'!O10+'Общий свод методиста РОО'!O11+'Общий свод методиста РОО'!O12+O11</f>
        <v>4</v>
      </c>
      <c r="P12" s="9">
        <f>'Общий свод методиста РОО'!P8+'Общий свод методиста РОО'!P9+'Общий свод методиста РОО'!P10+'Общий свод методиста РОО'!P11+'Общий свод методиста РОО'!P12+P11</f>
        <v>30</v>
      </c>
      <c r="Q12" s="9">
        <f>'Общий свод методиста РОО'!Q8+'Общий свод методиста РОО'!Q9+'Общий свод методиста РОО'!Q10+'Общий свод методиста РОО'!Q11+'Общий свод методиста РОО'!Q12+Q11</f>
        <v>18</v>
      </c>
      <c r="R12" s="9">
        <f>'Общий свод методиста РОО'!R8+'Общий свод методиста РОО'!R9+'Общий свод методиста РОО'!R10+'Общий свод методиста РОО'!R11+'Общий свод методиста РОО'!R12+R11</f>
        <v>4</v>
      </c>
      <c r="S12" s="9">
        <f>'Общий свод методиста РОО'!S8+'Общий свод методиста РОО'!S9+'Общий свод методиста РОО'!S10+'Общий свод методиста РОО'!S11+'Общий свод методиста РОО'!S12+S11</f>
        <v>32</v>
      </c>
      <c r="T12" s="9">
        <f>'Общий свод методиста РОО'!T8+'Общий свод методиста РОО'!T9+'Общий свод методиста РОО'!T10+'Общий свод методиста РОО'!T11+'Общий свод методиста РОО'!T12+T11</f>
        <v>16</v>
      </c>
      <c r="U12" s="9">
        <f>'Общий свод методиста РОО'!U8+'Общий свод методиста РОО'!U9+'Общий свод методиста РОО'!U10+'Общий свод методиста РОО'!U11+'Общий свод методиста РОО'!U12+U11</f>
        <v>4</v>
      </c>
      <c r="V12" s="9">
        <f>'Общий свод методиста РОО'!V8+'Общий свод методиста РОО'!V9+'Общий свод методиста РОО'!V10+'Общий свод методиста РОО'!V11+'Общий свод методиста РОО'!V12+V11</f>
        <v>25</v>
      </c>
      <c r="W12" s="9">
        <f>'Общий свод методиста РОО'!W8+'Общий свод методиста РОО'!W9+'Общий свод методиста РОО'!W10+'Общий свод методиста РОО'!W11+'Общий свод методиста РОО'!W12+W11</f>
        <v>23</v>
      </c>
      <c r="X12" s="9">
        <f>'Общий свод методиста РОО'!X8+'Общий свод методиста РОО'!X9+'Общий свод методиста РОО'!X10+'Общий свод методиста РОО'!X11+'Общий свод методиста РОО'!X12+X11</f>
        <v>4</v>
      </c>
      <c r="Y12" s="25"/>
      <c r="Z12" s="21"/>
      <c r="AA12" s="25"/>
      <c r="AB12" s="21"/>
      <c r="AC12" s="25"/>
      <c r="AD12" s="21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1:40" ht="15.75" x14ac:dyDescent="0.25">
      <c r="A13" s="14">
        <v>5</v>
      </c>
      <c r="B13" s="3"/>
      <c r="C13" s="3"/>
      <c r="D13" s="3"/>
      <c r="E13" s="3"/>
      <c r="F13" s="14">
        <f>('Общий свод методиста РОО'!V8+'Общий свод методиста РОО'!S8+'Общий свод методиста РОО'!P8+'Общий свод методиста РОО'!M8+'Общий свод методиста РОО'!J8)/5</f>
        <v>0</v>
      </c>
      <c r="G13" s="3" t="e">
        <f>F13*100/'Общий свод методиста РОО'!I8</f>
        <v>#DIV/0!</v>
      </c>
      <c r="H13" s="14">
        <f>('Общий свод методиста РОО'!W8+'Общий свод методиста РОО'!T8+'Общий свод методиста РОО'!Q8+'Общий свод методиста РОО'!N8+'Общий свод методиста РОО'!K8)/5</f>
        <v>0</v>
      </c>
      <c r="I13" s="3" t="e">
        <f>H13*100/'Общий свод методиста РОО'!I8</f>
        <v>#DIV/0!</v>
      </c>
      <c r="J13" s="14">
        <f>('Общий свод методиста РОО'!X8+'Общий свод методиста РОО'!U8+'Общий свод методиста РОО'!R8+'Общий свод методиста РОО'!O8+'Общий свод методиста РОО'!L8)/5</f>
        <v>0</v>
      </c>
      <c r="K13" s="3" t="e">
        <f>J13*100/'Общий свод методиста РОО'!I8</f>
        <v>#DIV/0!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ht="15.75" x14ac:dyDescent="0.25">
      <c r="A14" s="14">
        <v>6</v>
      </c>
      <c r="B14" s="3"/>
      <c r="C14" s="3"/>
      <c r="D14" s="3"/>
      <c r="E14" s="3"/>
      <c r="F14" s="14">
        <f>('Общий свод методиста РОО'!V9+'Общий свод методиста РОО'!S9+'Общий свод методиста РОО'!P9+'Общий свод методиста РОО'!M9+'Общий свод методиста РОО'!J9)/5</f>
        <v>0</v>
      </c>
      <c r="G14" s="3" t="e">
        <f>F14*100/'Общий свод методиста РОО'!I9</f>
        <v>#DIV/0!</v>
      </c>
      <c r="H14" s="14">
        <f>('Общий свод методиста РОО'!W9+'Общий свод методиста РОО'!T9+'Общий свод методиста РОО'!Q9+'Общий свод методиста РОО'!N9+'Общий свод методиста РОО'!K9)/5</f>
        <v>0</v>
      </c>
      <c r="I14" s="3" t="e">
        <f>H14*100/'Общий свод методиста РОО'!I9</f>
        <v>#DIV/0!</v>
      </c>
      <c r="J14" s="14">
        <f>('Общий свод методиста РОО'!X9+'Общий свод методиста РОО'!U9+'Общий свод методиста РОО'!R9+'Общий свод методиста РОО'!O9+'Общий свод методиста РОО'!L9)/5</f>
        <v>0</v>
      </c>
      <c r="K14" s="3" t="e">
        <f>J14*100/'Общий свод методиста РОО'!I9</f>
        <v>#DIV/0!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 spans="1:40" ht="15.75" x14ac:dyDescent="0.25">
      <c r="A15" s="14">
        <v>7</v>
      </c>
      <c r="B15" s="3"/>
      <c r="C15" s="3"/>
      <c r="D15" s="3"/>
      <c r="E15" s="3"/>
      <c r="F15" s="14">
        <f>('Общий свод методиста РОО'!V10+'Общий свод методиста РОО'!S10+'Общий свод методиста РОО'!P10+'Общий свод методиста РОО'!M10+'Общий свод методиста РОО'!J10)/5</f>
        <v>0</v>
      </c>
      <c r="G15" s="3" t="e">
        <f>F15*100/'Общий свод методиста РОО'!I10</f>
        <v>#DIV/0!</v>
      </c>
      <c r="H15" s="14">
        <f>('Общий свод методиста РОО'!W10+'Общий свод методиста РОО'!T10+'Общий свод методиста РОО'!Q10+'Общий свод методиста РОО'!N10+'Общий свод методиста РОО'!K10)/5</f>
        <v>0</v>
      </c>
      <c r="I15" s="3" t="e">
        <f>H15*100/'Общий свод методиста РОО'!I10</f>
        <v>#DIV/0!</v>
      </c>
      <c r="J15" s="14">
        <f>('Общий свод методиста РОО'!X10+'Общий свод методиста РОО'!U10+'Общий свод методиста РОО'!R10+'Общий свод методиста РОО'!O10+'Общий свод методиста РОО'!L10)/5</f>
        <v>0</v>
      </c>
      <c r="K15" s="3" t="e">
        <f>J15*100/'Общий свод методиста РОО'!I10</f>
        <v>#DIV/0!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15.75" x14ac:dyDescent="0.25">
      <c r="A16" s="14">
        <v>8</v>
      </c>
      <c r="B16" s="3"/>
      <c r="C16" s="3"/>
      <c r="D16" s="3"/>
      <c r="E16" s="3"/>
      <c r="F16" s="14">
        <f>('Общий свод методиста РОО'!V11+'Общий свод методиста РОО'!S11+'Общий свод методиста РОО'!P11+'Общий свод методиста РОО'!M11+'Общий свод методиста РОО'!J11)/5</f>
        <v>0</v>
      </c>
      <c r="G16" s="3" t="e">
        <f>F16*100/'Общий свод методиста РОО'!I11</f>
        <v>#DIV/0!</v>
      </c>
      <c r="H16" s="14">
        <f>('Общий свод методиста РОО'!W11+'Общий свод методиста РОО'!T11+'Общий свод методиста РОО'!Q11+'Общий свод методиста РОО'!N11+'Общий свод методиста РОО'!K11)/5</f>
        <v>0</v>
      </c>
      <c r="I16" s="3" t="e">
        <f>H16*100/'Общий свод методиста РОО'!I11</f>
        <v>#DIV/0!</v>
      </c>
      <c r="J16" s="14">
        <f>('Общий свод методиста РОО'!X11+'Общий свод методиста РОО'!U11+'Общий свод методиста РОО'!R11+'Общий свод методиста РОО'!O11+'Общий свод методиста РОО'!L11)/5</f>
        <v>0</v>
      </c>
      <c r="K16" s="3" t="e">
        <f>J16*100/'Общий свод методиста РОО'!I11</f>
        <v>#DIV/0!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0" ht="15.75" x14ac:dyDescent="0.25">
      <c r="A17" s="14">
        <v>9</v>
      </c>
      <c r="B17" s="3"/>
      <c r="C17" s="3"/>
      <c r="D17" s="3"/>
      <c r="E17" s="3"/>
      <c r="F17" s="14">
        <f>('Общий свод методиста РОО'!V12+'Общий свод методиста РОО'!S12+'Общий свод методиста РОО'!P12+'Общий свод методиста РОО'!M12+'Общий свод методиста РОО'!J12)/5</f>
        <v>0</v>
      </c>
      <c r="G17" s="3" t="e">
        <f>F17*100/'Общий свод методиста РОО'!I12</f>
        <v>#DIV/0!</v>
      </c>
      <c r="H17" s="14">
        <f>('Общий свод методиста РОО'!W12+'Общий свод методиста РОО'!T12+'Общий свод методиста РОО'!Q12+'Общий свод методиста РОО'!N12+'Общий свод методиста РОО'!K12)/5</f>
        <v>0</v>
      </c>
      <c r="I17" s="3" t="e">
        <f>H17*100/'Общий свод методиста РОО'!I12</f>
        <v>#DIV/0!</v>
      </c>
      <c r="J17" s="14">
        <f>('Общий свод методиста РОО'!X12+'Общий свод методиста РОО'!U12+'Общий свод методиста РОО'!R12+'Общий свод методиста РОО'!O12+'Общий свод методиста РОО'!L12)/5</f>
        <v>0</v>
      </c>
      <c r="K17" s="3" t="e">
        <f>J17*100/'Общий свод методиста РОО'!I12</f>
        <v>#DIV/0!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ht="15.75" x14ac:dyDescent="0.25">
      <c r="A18" s="14">
        <v>10</v>
      </c>
      <c r="B18" s="3"/>
      <c r="C18" s="3"/>
      <c r="D18" s="3"/>
      <c r="E18" s="3"/>
      <c r="F18" s="3"/>
      <c r="G18" s="3"/>
      <c r="H18" s="3"/>
      <c r="I18" s="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ht="15.75" x14ac:dyDescent="0.25">
      <c r="A19" s="56" t="s">
        <v>14</v>
      </c>
      <c r="B19" s="56"/>
      <c r="C19" s="56"/>
      <c r="D19" s="4"/>
      <c r="E19" s="4"/>
      <c r="F19" s="4"/>
      <c r="G19" s="4"/>
      <c r="H19" s="4"/>
      <c r="I19" s="4"/>
      <c r="J19" s="4">
        <f>SUM(J9:J18)</f>
        <v>68</v>
      </c>
      <c r="K19" s="14" t="e">
        <f t="shared" ref="K19:AN19" si="0">SUM(K9:K18)</f>
        <v>#DIV/0!</v>
      </c>
      <c r="L19" s="14">
        <f t="shared" si="0"/>
        <v>6</v>
      </c>
      <c r="M19" s="14">
        <f t="shared" si="0"/>
        <v>54</v>
      </c>
      <c r="N19" s="14">
        <f t="shared" si="0"/>
        <v>42</v>
      </c>
      <c r="O19" s="14">
        <f t="shared" si="0"/>
        <v>8</v>
      </c>
      <c r="P19" s="14">
        <f t="shared" si="0"/>
        <v>60</v>
      </c>
      <c r="Q19" s="14">
        <f t="shared" si="0"/>
        <v>36</v>
      </c>
      <c r="R19" s="14">
        <f t="shared" si="0"/>
        <v>8</v>
      </c>
      <c r="S19" s="14">
        <f t="shared" si="0"/>
        <v>64</v>
      </c>
      <c r="T19" s="14">
        <f t="shared" si="0"/>
        <v>32</v>
      </c>
      <c r="U19" s="14">
        <f t="shared" si="0"/>
        <v>8</v>
      </c>
      <c r="V19" s="14">
        <f t="shared" si="0"/>
        <v>50</v>
      </c>
      <c r="W19" s="14">
        <f t="shared" si="0"/>
        <v>46</v>
      </c>
      <c r="X19" s="14">
        <f t="shared" si="0"/>
        <v>8</v>
      </c>
      <c r="Y19" s="14">
        <f t="shared" si="0"/>
        <v>29.6</v>
      </c>
      <c r="Z19" s="14">
        <f t="shared" si="0"/>
        <v>56.92307692307692</v>
      </c>
      <c r="AA19" s="14">
        <f t="shared" si="0"/>
        <v>18.600000000000001</v>
      </c>
      <c r="AB19" s="14">
        <f t="shared" si="0"/>
        <v>35.769230769230774</v>
      </c>
      <c r="AC19" s="14">
        <f t="shared" si="0"/>
        <v>3.8</v>
      </c>
      <c r="AD19" s="14">
        <f t="shared" si="0"/>
        <v>7.3076923076923075</v>
      </c>
      <c r="AE19" s="14">
        <f t="shared" si="0"/>
        <v>0</v>
      </c>
      <c r="AF19" s="14">
        <f t="shared" si="0"/>
        <v>0</v>
      </c>
      <c r="AG19" s="14">
        <f t="shared" si="0"/>
        <v>0</v>
      </c>
      <c r="AH19" s="14">
        <f t="shared" si="0"/>
        <v>0</v>
      </c>
      <c r="AI19" s="14">
        <f t="shared" si="0"/>
        <v>0</v>
      </c>
      <c r="AJ19" s="14">
        <f t="shared" si="0"/>
        <v>0</v>
      </c>
      <c r="AK19" s="14">
        <f t="shared" si="0"/>
        <v>0</v>
      </c>
      <c r="AL19" s="14">
        <f t="shared" si="0"/>
        <v>0</v>
      </c>
      <c r="AM19" s="14">
        <f t="shared" si="0"/>
        <v>0</v>
      </c>
      <c r="AN19" s="14">
        <f t="shared" si="0"/>
        <v>0</v>
      </c>
    </row>
    <row r="20" spans="1:40" ht="15.75" x14ac:dyDescent="0.25">
      <c r="A20" s="52" t="s">
        <v>15</v>
      </c>
      <c r="B20" s="53"/>
      <c r="C20" s="54"/>
      <c r="D20" s="12"/>
      <c r="E20" s="12"/>
      <c r="F20" s="12"/>
      <c r="G20" s="12"/>
      <c r="H20" s="12"/>
      <c r="I20" s="12"/>
      <c r="J20" s="23">
        <f>J19*100/J19</f>
        <v>100</v>
      </c>
      <c r="K20" s="11" t="e">
        <f>K19*100/J19</f>
        <v>#DIV/0!</v>
      </c>
      <c r="L20" s="11">
        <f>L19*100/J19</f>
        <v>8.8235294117647065</v>
      </c>
      <c r="M20" s="11">
        <f>M19*100/J19</f>
        <v>79.411764705882348</v>
      </c>
      <c r="N20" s="11">
        <f>N19*100/J19</f>
        <v>61.764705882352942</v>
      </c>
      <c r="O20" s="11">
        <f>O19*100/J19</f>
        <v>11.764705882352942</v>
      </c>
      <c r="P20" s="11">
        <f>P19*100/J19</f>
        <v>88.235294117647058</v>
      </c>
      <c r="Q20" s="11">
        <f>Q19*100/J19</f>
        <v>52.941176470588232</v>
      </c>
      <c r="R20" s="11">
        <f>R19*100/J19</f>
        <v>11.764705882352942</v>
      </c>
      <c r="S20" s="11">
        <f>S19*100/J19</f>
        <v>94.117647058823536</v>
      </c>
      <c r="T20" s="11">
        <f>T19*100/J19</f>
        <v>47.058823529411768</v>
      </c>
      <c r="U20" s="11">
        <f>U19*100/J19</f>
        <v>11.764705882352942</v>
      </c>
      <c r="V20" s="11">
        <f>V19*100/J19</f>
        <v>73.529411764705884</v>
      </c>
      <c r="W20" s="11">
        <f>W19*100/J19</f>
        <v>67.647058823529406</v>
      </c>
      <c r="X20" s="11">
        <f>X19*100/J19</f>
        <v>11.764705882352942</v>
      </c>
      <c r="Y20" s="11">
        <f>Y19*100/J19</f>
        <v>43.529411764705884</v>
      </c>
      <c r="Z20" s="11">
        <f>Z19*100/J19</f>
        <v>83.710407239819006</v>
      </c>
      <c r="AA20" s="11">
        <f>AA19*100/J19</f>
        <v>27.352941176470591</v>
      </c>
      <c r="AB20" s="11">
        <f>AB19*100/J19</f>
        <v>52.601809954751133</v>
      </c>
      <c r="AC20" s="11">
        <f>AC19*100/J19</f>
        <v>5.5882352941176467</v>
      </c>
      <c r="AD20" s="11">
        <f>AD19*100/J19</f>
        <v>10.746606334841628</v>
      </c>
      <c r="AE20" s="11">
        <f>AE19*100/J19</f>
        <v>0</v>
      </c>
      <c r="AF20" s="11">
        <f>AF19*100/J19</f>
        <v>0</v>
      </c>
      <c r="AG20" s="11">
        <f>AG19*100/J19</f>
        <v>0</v>
      </c>
      <c r="AH20" s="11">
        <f>AH19*100/J19</f>
        <v>0</v>
      </c>
      <c r="AI20" s="11">
        <f>AI19*100/J19</f>
        <v>0</v>
      </c>
      <c r="AJ20" s="11">
        <f>AJ19*100/J19</f>
        <v>0</v>
      </c>
      <c r="AK20" s="11">
        <f>AK19*100/J19</f>
        <v>0</v>
      </c>
      <c r="AL20" s="11">
        <f>AL19*100/J19</f>
        <v>0</v>
      </c>
      <c r="AM20" s="11">
        <f>AM19*100/J19</f>
        <v>0</v>
      </c>
      <c r="AN20" s="11">
        <f>AN19*100/J19</f>
        <v>0</v>
      </c>
    </row>
    <row r="24" spans="1:40" x14ac:dyDescent="0.25">
      <c r="B24" s="58" t="s">
        <v>37</v>
      </c>
      <c r="C24" s="58"/>
      <c r="D24" s="58"/>
      <c r="E24" s="58"/>
      <c r="F24" s="58"/>
      <c r="G24" s="58"/>
      <c r="H24" s="58"/>
    </row>
  </sheetData>
  <mergeCells count="37">
    <mergeCell ref="AC7:AE7"/>
    <mergeCell ref="AF7:AH7"/>
    <mergeCell ref="AI7:AK7"/>
    <mergeCell ref="AL7:AL8"/>
    <mergeCell ref="AM7:AM8"/>
    <mergeCell ref="A19:C19"/>
    <mergeCell ref="A20:C20"/>
    <mergeCell ref="B24:H24"/>
    <mergeCell ref="K6:M6"/>
    <mergeCell ref="T6:V6"/>
    <mergeCell ref="N6:S6"/>
    <mergeCell ref="N7:P7"/>
    <mergeCell ref="Q7:S7"/>
    <mergeCell ref="K7:K8"/>
    <mergeCell ref="L7:L8"/>
    <mergeCell ref="M7:M8"/>
    <mergeCell ref="T7:T8"/>
    <mergeCell ref="U7:U8"/>
    <mergeCell ref="A6:A8"/>
    <mergeCell ref="B6:B8"/>
    <mergeCell ref="C6:C8"/>
    <mergeCell ref="C4:J4"/>
    <mergeCell ref="AN7:AN8"/>
    <mergeCell ref="D7:D8"/>
    <mergeCell ref="E7:E8"/>
    <mergeCell ref="F7:F8"/>
    <mergeCell ref="G7:G8"/>
    <mergeCell ref="H7:H8"/>
    <mergeCell ref="I7:I8"/>
    <mergeCell ref="AL6:AN6"/>
    <mergeCell ref="D6:E6"/>
    <mergeCell ref="F6:I6"/>
    <mergeCell ref="J6:J8"/>
    <mergeCell ref="V7:V8"/>
    <mergeCell ref="W6:AK6"/>
    <mergeCell ref="W7:Y7"/>
    <mergeCell ref="Z7:A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topLeftCell="A22" workbookViewId="0">
      <selection activeCell="K10" sqref="K10"/>
    </sheetView>
  </sheetViews>
  <sheetFormatPr defaultRowHeight="15" x14ac:dyDescent="0.25"/>
  <cols>
    <col min="1" max="1" width="5.85546875" customWidth="1"/>
    <col min="2" max="2" width="19" customWidth="1"/>
    <col min="3" max="3" width="19.7109375" customWidth="1"/>
  </cols>
  <sheetData>
    <row r="1" spans="1:49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9" ht="15.75" x14ac:dyDescent="0.25">
      <c r="A2" s="1"/>
      <c r="B2" s="59" t="s">
        <v>47</v>
      </c>
      <c r="C2" s="59"/>
      <c r="D2" s="59"/>
      <c r="E2" s="59"/>
      <c r="F2" s="59"/>
      <c r="G2" s="59"/>
      <c r="H2" s="59"/>
      <c r="I2" s="16"/>
      <c r="J2" s="1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P2" s="1" t="s">
        <v>34</v>
      </c>
      <c r="AQ2" s="1"/>
    </row>
    <row r="3" spans="1:49" ht="15.75" x14ac:dyDescent="0.25">
      <c r="A3" s="1"/>
      <c r="B3" s="43" t="s">
        <v>24</v>
      </c>
      <c r="C3" s="43"/>
      <c r="D3" s="43"/>
      <c r="E3" s="43"/>
      <c r="F3" s="43"/>
      <c r="G3" s="43"/>
      <c r="H3" s="43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1"/>
    </row>
    <row r="4" spans="1:49" ht="15.75" x14ac:dyDescent="0.25">
      <c r="A4" s="1"/>
      <c r="B4" s="43" t="s">
        <v>25</v>
      </c>
      <c r="C4" s="43"/>
      <c r="D4" s="43"/>
      <c r="E4" s="43"/>
      <c r="F4" s="43"/>
      <c r="G4" s="43"/>
      <c r="H4" s="43"/>
      <c r="I4" s="43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9" ht="15.75" customHeight="1" x14ac:dyDescent="0.25">
      <c r="A6" s="55" t="s">
        <v>0</v>
      </c>
      <c r="B6" s="49" t="s">
        <v>16</v>
      </c>
      <c r="C6" s="49" t="s">
        <v>8</v>
      </c>
      <c r="D6" s="46" t="s">
        <v>33</v>
      </c>
      <c r="E6" s="48"/>
      <c r="F6" s="46" t="s">
        <v>28</v>
      </c>
      <c r="G6" s="47"/>
      <c r="H6" s="47"/>
      <c r="I6" s="48"/>
      <c r="J6" s="49" t="s">
        <v>1</v>
      </c>
      <c r="K6" s="55" t="s">
        <v>2</v>
      </c>
      <c r="L6" s="55"/>
      <c r="M6" s="55"/>
      <c r="N6" s="46" t="s">
        <v>9</v>
      </c>
      <c r="O6" s="47"/>
      <c r="P6" s="47"/>
      <c r="Q6" s="47"/>
      <c r="R6" s="47"/>
      <c r="S6" s="47"/>
      <c r="T6" s="47"/>
      <c r="U6" s="47"/>
      <c r="V6" s="48"/>
      <c r="W6" s="49" t="s">
        <v>10</v>
      </c>
      <c r="X6" s="49"/>
      <c r="Y6" s="49"/>
      <c r="Z6" s="46" t="s">
        <v>11</v>
      </c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8"/>
      <c r="AO6" s="49" t="s">
        <v>6</v>
      </c>
      <c r="AP6" s="49"/>
      <c r="AQ6" s="49"/>
    </row>
    <row r="7" spans="1:49" ht="15.75" customHeight="1" x14ac:dyDescent="0.25">
      <c r="A7" s="55"/>
      <c r="B7" s="49"/>
      <c r="C7" s="49"/>
      <c r="D7" s="49" t="s">
        <v>26</v>
      </c>
      <c r="E7" s="49" t="s">
        <v>27</v>
      </c>
      <c r="F7" s="49" t="s">
        <v>29</v>
      </c>
      <c r="G7" s="49" t="s">
        <v>30</v>
      </c>
      <c r="H7" s="49" t="s">
        <v>31</v>
      </c>
      <c r="I7" s="57" t="s">
        <v>32</v>
      </c>
      <c r="J7" s="49"/>
      <c r="K7" s="44" t="s">
        <v>3</v>
      </c>
      <c r="L7" s="44" t="s">
        <v>4</v>
      </c>
      <c r="M7" s="44" t="s">
        <v>5</v>
      </c>
      <c r="N7" s="49" t="s">
        <v>38</v>
      </c>
      <c r="O7" s="49"/>
      <c r="P7" s="49"/>
      <c r="Q7" s="49" t="s">
        <v>39</v>
      </c>
      <c r="R7" s="49"/>
      <c r="S7" s="49"/>
      <c r="T7" s="49" t="s">
        <v>48</v>
      </c>
      <c r="U7" s="49"/>
      <c r="V7" s="49"/>
      <c r="W7" s="44" t="s">
        <v>3</v>
      </c>
      <c r="X7" s="44" t="s">
        <v>4</v>
      </c>
      <c r="Y7" s="44" t="s">
        <v>5</v>
      </c>
      <c r="Z7" s="46" t="s">
        <v>42</v>
      </c>
      <c r="AA7" s="47"/>
      <c r="AB7" s="48"/>
      <c r="AC7" s="46" t="s">
        <v>40</v>
      </c>
      <c r="AD7" s="47"/>
      <c r="AE7" s="48"/>
      <c r="AF7" s="46" t="s">
        <v>43</v>
      </c>
      <c r="AG7" s="47"/>
      <c r="AH7" s="48"/>
      <c r="AI7" s="46" t="s">
        <v>44</v>
      </c>
      <c r="AJ7" s="47"/>
      <c r="AK7" s="48"/>
      <c r="AL7" s="46" t="s">
        <v>41</v>
      </c>
      <c r="AM7" s="47"/>
      <c r="AN7" s="48"/>
      <c r="AO7" s="44" t="s">
        <v>3</v>
      </c>
      <c r="AP7" s="44" t="s">
        <v>4</v>
      </c>
      <c r="AQ7" s="44" t="s">
        <v>5</v>
      </c>
    </row>
    <row r="8" spans="1:49" ht="110.25" x14ac:dyDescent="0.25">
      <c r="A8" s="55"/>
      <c r="B8" s="49"/>
      <c r="C8" s="49"/>
      <c r="D8" s="49"/>
      <c r="E8" s="49"/>
      <c r="F8" s="49"/>
      <c r="G8" s="49"/>
      <c r="H8" s="49"/>
      <c r="I8" s="57"/>
      <c r="J8" s="49"/>
      <c r="K8" s="45"/>
      <c r="L8" s="45"/>
      <c r="M8" s="45"/>
      <c r="N8" s="13" t="s">
        <v>3</v>
      </c>
      <c r="O8" s="13" t="s">
        <v>4</v>
      </c>
      <c r="P8" s="13" t="s">
        <v>5</v>
      </c>
      <c r="Q8" s="13" t="s">
        <v>3</v>
      </c>
      <c r="R8" s="13" t="s">
        <v>4</v>
      </c>
      <c r="S8" s="13" t="s">
        <v>5</v>
      </c>
      <c r="T8" s="13" t="s">
        <v>3</v>
      </c>
      <c r="U8" s="13" t="s">
        <v>4</v>
      </c>
      <c r="V8" s="13" t="s">
        <v>5</v>
      </c>
      <c r="W8" s="45"/>
      <c r="X8" s="45"/>
      <c r="Y8" s="45"/>
      <c r="Z8" s="13" t="s">
        <v>3</v>
      </c>
      <c r="AA8" s="13" t="s">
        <v>4</v>
      </c>
      <c r="AB8" s="13" t="s">
        <v>5</v>
      </c>
      <c r="AC8" s="13" t="s">
        <v>3</v>
      </c>
      <c r="AD8" s="13" t="s">
        <v>4</v>
      </c>
      <c r="AE8" s="13" t="s">
        <v>5</v>
      </c>
      <c r="AF8" s="13" t="s">
        <v>3</v>
      </c>
      <c r="AG8" s="13" t="s">
        <v>4</v>
      </c>
      <c r="AH8" s="13" t="s">
        <v>5</v>
      </c>
      <c r="AI8" s="13" t="s">
        <v>3</v>
      </c>
      <c r="AJ8" s="13" t="s">
        <v>4</v>
      </c>
      <c r="AK8" s="13" t="s">
        <v>5</v>
      </c>
      <c r="AL8" s="13" t="s">
        <v>3</v>
      </c>
      <c r="AM8" s="13" t="s">
        <v>4</v>
      </c>
      <c r="AN8" s="13" t="s">
        <v>5</v>
      </c>
      <c r="AO8" s="45"/>
      <c r="AP8" s="45"/>
      <c r="AQ8" s="45"/>
    </row>
    <row r="9" spans="1:49" ht="15.75" x14ac:dyDescent="0.25">
      <c r="A9" s="14">
        <v>1</v>
      </c>
      <c r="B9" s="3"/>
      <c r="C9" s="3"/>
      <c r="D9" s="3"/>
      <c r="E9" s="3"/>
      <c r="F9" s="3"/>
      <c r="G9" s="3"/>
      <c r="H9" s="3"/>
      <c r="I9" s="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9" ht="15.75" x14ac:dyDescent="0.25">
      <c r="A10" s="14">
        <v>2</v>
      </c>
      <c r="B10" s="3"/>
      <c r="C10" s="3"/>
      <c r="D10" s="3"/>
      <c r="E10" s="3"/>
      <c r="F10" s="3"/>
      <c r="G10" s="3"/>
      <c r="H10" s="3"/>
      <c r="I10" s="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9" ht="15.75" x14ac:dyDescent="0.25">
      <c r="A11" s="14">
        <v>3</v>
      </c>
      <c r="B11" s="3"/>
      <c r="C11" s="3"/>
      <c r="D11" s="3"/>
      <c r="E11" s="3"/>
      <c r="F11" s="3"/>
      <c r="G11" s="3"/>
      <c r="H11" s="3"/>
      <c r="I11" s="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9" ht="15.75" x14ac:dyDescent="0.25">
      <c r="A12" s="14">
        <v>4</v>
      </c>
      <c r="B12" s="3"/>
      <c r="C12" s="3"/>
      <c r="D12" s="3"/>
      <c r="E12" s="3"/>
      <c r="F12" s="3"/>
      <c r="G12" s="3"/>
      <c r="H12" s="3"/>
      <c r="I12" s="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9" ht="15.75" x14ac:dyDescent="0.25">
      <c r="A13" s="14">
        <v>5</v>
      </c>
      <c r="B13" s="3"/>
      <c r="C13" s="3"/>
      <c r="D13" s="3"/>
      <c r="E13" s="3"/>
      <c r="F13" s="3"/>
      <c r="G13" s="3"/>
      <c r="H13" s="3"/>
      <c r="I13" s="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9" ht="120" x14ac:dyDescent="0.25">
      <c r="A14" s="14">
        <v>6</v>
      </c>
      <c r="B14" s="3"/>
      <c r="C14" s="3"/>
      <c r="D14" s="14">
        <v>1</v>
      </c>
      <c r="E14" s="26" t="s">
        <v>61</v>
      </c>
      <c r="F14" s="26" t="s">
        <v>59</v>
      </c>
      <c r="G14" s="27">
        <v>1</v>
      </c>
      <c r="H14" s="27">
        <v>0</v>
      </c>
      <c r="I14" s="27">
        <v>1</v>
      </c>
      <c r="J14" s="27">
        <v>0</v>
      </c>
      <c r="K14" s="27">
        <v>0</v>
      </c>
      <c r="L14" s="3">
        <v>0</v>
      </c>
      <c r="M14" s="3">
        <v>26</v>
      </c>
      <c r="N14" s="3">
        <v>17</v>
      </c>
      <c r="O14" s="3">
        <v>7</v>
      </c>
      <c r="P14" s="3">
        <v>2</v>
      </c>
      <c r="Q14" s="3">
        <v>14</v>
      </c>
      <c r="R14" s="3">
        <v>10</v>
      </c>
      <c r="S14" s="3">
        <v>2</v>
      </c>
      <c r="T14" s="3">
        <v>13</v>
      </c>
      <c r="U14" s="3">
        <v>11</v>
      </c>
      <c r="V14" s="3">
        <v>2</v>
      </c>
      <c r="W14" s="3">
        <v>13</v>
      </c>
      <c r="X14" s="3">
        <v>11</v>
      </c>
      <c r="Y14" s="3">
        <v>2</v>
      </c>
      <c r="Z14" s="3">
        <v>13</v>
      </c>
      <c r="AA14" s="3">
        <v>11</v>
      </c>
      <c r="AB14" s="27">
        <v>2</v>
      </c>
      <c r="AC14" s="27">
        <v>15</v>
      </c>
      <c r="AD14" s="27">
        <v>9</v>
      </c>
      <c r="AE14" s="27">
        <v>2</v>
      </c>
      <c r="AF14" s="27">
        <v>16</v>
      </c>
      <c r="AG14" s="27">
        <v>8</v>
      </c>
      <c r="AH14" s="27">
        <v>2</v>
      </c>
      <c r="AI14" s="27">
        <v>17</v>
      </c>
      <c r="AJ14" s="27">
        <v>7</v>
      </c>
      <c r="AK14" s="27">
        <v>2</v>
      </c>
      <c r="AL14" s="27">
        <v>15</v>
      </c>
      <c r="AM14" s="27">
        <v>9</v>
      </c>
      <c r="AN14" s="27">
        <v>2</v>
      </c>
      <c r="AO14" s="27">
        <v>15</v>
      </c>
      <c r="AP14" s="27">
        <v>9</v>
      </c>
      <c r="AQ14" s="27">
        <v>2</v>
      </c>
      <c r="AR14" s="27">
        <v>16</v>
      </c>
      <c r="AS14" s="27">
        <v>8</v>
      </c>
      <c r="AT14" s="27">
        <v>2</v>
      </c>
      <c r="AU14" s="27">
        <v>14</v>
      </c>
      <c r="AV14" s="27">
        <v>10</v>
      </c>
      <c r="AW14" s="3">
        <v>2</v>
      </c>
    </row>
    <row r="15" spans="1:49" ht="120" x14ac:dyDescent="0.25">
      <c r="A15" s="14">
        <v>7</v>
      </c>
      <c r="B15" s="3"/>
      <c r="C15" s="3"/>
      <c r="D15" s="14">
        <v>2</v>
      </c>
      <c r="E15" s="26" t="s">
        <v>61</v>
      </c>
      <c r="F15" s="3" t="s">
        <v>60</v>
      </c>
      <c r="G15" s="3">
        <v>1</v>
      </c>
      <c r="H15" s="3"/>
      <c r="I15" s="3">
        <v>1</v>
      </c>
      <c r="J15" s="3">
        <v>0</v>
      </c>
      <c r="K15" s="3">
        <v>0</v>
      </c>
      <c r="L15" s="3">
        <v>0</v>
      </c>
      <c r="M15" s="14">
        <v>26</v>
      </c>
      <c r="N15" s="14">
        <v>17</v>
      </c>
      <c r="O15" s="3">
        <v>8</v>
      </c>
      <c r="P15" s="3">
        <v>1</v>
      </c>
      <c r="Q15" s="3">
        <v>13</v>
      </c>
      <c r="R15" s="3">
        <v>11</v>
      </c>
      <c r="S15" s="3">
        <v>2</v>
      </c>
      <c r="T15" s="3">
        <v>14</v>
      </c>
      <c r="U15" s="3">
        <v>10</v>
      </c>
      <c r="V15" s="3">
        <v>2</v>
      </c>
      <c r="W15" s="3">
        <v>14</v>
      </c>
      <c r="X15" s="3">
        <v>10</v>
      </c>
      <c r="Y15" s="3">
        <v>2</v>
      </c>
      <c r="Z15" s="3">
        <v>14</v>
      </c>
      <c r="AA15" s="3">
        <v>10</v>
      </c>
      <c r="AB15" s="3">
        <v>2</v>
      </c>
      <c r="AC15" s="3">
        <v>15</v>
      </c>
      <c r="AD15" s="3">
        <v>9</v>
      </c>
      <c r="AE15" s="3">
        <v>2</v>
      </c>
      <c r="AF15" s="3">
        <v>16</v>
      </c>
      <c r="AG15" s="3">
        <v>8</v>
      </c>
      <c r="AH15" s="3">
        <v>2</v>
      </c>
      <c r="AI15" s="3">
        <v>16</v>
      </c>
      <c r="AJ15" s="3">
        <v>8</v>
      </c>
      <c r="AK15" s="3">
        <v>2</v>
      </c>
      <c r="AL15" s="3">
        <v>15</v>
      </c>
      <c r="AM15" s="3">
        <v>9</v>
      </c>
      <c r="AN15" s="3">
        <v>2</v>
      </c>
      <c r="AO15" s="3">
        <v>16</v>
      </c>
      <c r="AP15" s="3">
        <v>8</v>
      </c>
      <c r="AQ15" s="3">
        <v>2</v>
      </c>
      <c r="AR15" s="3">
        <v>15</v>
      </c>
      <c r="AS15" s="3">
        <v>9</v>
      </c>
      <c r="AT15" s="3">
        <v>2</v>
      </c>
      <c r="AU15" s="3">
        <v>11</v>
      </c>
      <c r="AV15" s="3">
        <v>13</v>
      </c>
      <c r="AW15" s="3">
        <v>2</v>
      </c>
    </row>
    <row r="16" spans="1:49" ht="15.75" x14ac:dyDescent="0.25">
      <c r="A16" s="14">
        <v>8</v>
      </c>
      <c r="B16" s="3"/>
      <c r="C16" s="3"/>
      <c r="D16" s="56" t="s">
        <v>14</v>
      </c>
      <c r="E16" s="56"/>
      <c r="F16" s="56"/>
      <c r="G16" s="4">
        <v>2</v>
      </c>
      <c r="H16" s="4"/>
      <c r="I16" s="4">
        <v>2</v>
      </c>
      <c r="J16" s="4"/>
      <c r="K16" s="4"/>
      <c r="L16" s="4"/>
      <c r="M16" s="4">
        <f t="shared" ref="M16:AT16" si="0">SUM(M14:M15)</f>
        <v>52</v>
      </c>
      <c r="N16" s="14">
        <f t="shared" si="0"/>
        <v>34</v>
      </c>
      <c r="O16" s="14">
        <f t="shared" si="0"/>
        <v>15</v>
      </c>
      <c r="P16" s="14">
        <f t="shared" si="0"/>
        <v>3</v>
      </c>
      <c r="Q16" s="14">
        <f t="shared" si="0"/>
        <v>27</v>
      </c>
      <c r="R16" s="14">
        <f t="shared" si="0"/>
        <v>21</v>
      </c>
      <c r="S16" s="14">
        <f t="shared" si="0"/>
        <v>4</v>
      </c>
      <c r="T16" s="14">
        <f t="shared" si="0"/>
        <v>27</v>
      </c>
      <c r="U16" s="14">
        <f t="shared" si="0"/>
        <v>21</v>
      </c>
      <c r="V16" s="14">
        <f t="shared" si="0"/>
        <v>4</v>
      </c>
      <c r="W16" s="14">
        <f t="shared" si="0"/>
        <v>27</v>
      </c>
      <c r="X16" s="14">
        <f t="shared" si="0"/>
        <v>21</v>
      </c>
      <c r="Y16" s="14">
        <f t="shared" si="0"/>
        <v>4</v>
      </c>
      <c r="Z16" s="14">
        <f t="shared" si="0"/>
        <v>27</v>
      </c>
      <c r="AA16" s="14">
        <f t="shared" si="0"/>
        <v>21</v>
      </c>
      <c r="AB16" s="14">
        <f t="shared" si="0"/>
        <v>4</v>
      </c>
      <c r="AC16" s="14">
        <f t="shared" si="0"/>
        <v>30</v>
      </c>
      <c r="AD16" s="14">
        <f t="shared" si="0"/>
        <v>18</v>
      </c>
      <c r="AE16" s="14">
        <f t="shared" si="0"/>
        <v>4</v>
      </c>
      <c r="AF16" s="14">
        <f t="shared" si="0"/>
        <v>32</v>
      </c>
      <c r="AG16" s="14">
        <f t="shared" si="0"/>
        <v>16</v>
      </c>
      <c r="AH16" s="14">
        <f t="shared" si="0"/>
        <v>4</v>
      </c>
      <c r="AI16" s="14">
        <f t="shared" si="0"/>
        <v>33</v>
      </c>
      <c r="AJ16" s="14">
        <f t="shared" si="0"/>
        <v>15</v>
      </c>
      <c r="AK16" s="14">
        <f t="shared" si="0"/>
        <v>4</v>
      </c>
      <c r="AL16" s="14">
        <f t="shared" si="0"/>
        <v>30</v>
      </c>
      <c r="AM16" s="14">
        <f t="shared" si="0"/>
        <v>18</v>
      </c>
      <c r="AN16" s="14">
        <f t="shared" si="0"/>
        <v>4</v>
      </c>
      <c r="AO16" s="14">
        <f t="shared" si="0"/>
        <v>31</v>
      </c>
      <c r="AP16" s="14">
        <f t="shared" si="0"/>
        <v>17</v>
      </c>
      <c r="AQ16" s="14">
        <f t="shared" si="0"/>
        <v>4</v>
      </c>
      <c r="AR16" s="14">
        <f t="shared" si="0"/>
        <v>31</v>
      </c>
      <c r="AS16" s="14">
        <f t="shared" si="0"/>
        <v>17</v>
      </c>
      <c r="AT16" s="14">
        <f t="shared" si="0"/>
        <v>4</v>
      </c>
      <c r="AU16" s="14">
        <v>25</v>
      </c>
      <c r="AV16" s="14">
        <v>23</v>
      </c>
      <c r="AW16" s="14">
        <f>SUM(AW14:AW15)</f>
        <v>4</v>
      </c>
    </row>
    <row r="17" spans="1:49" ht="15.75" x14ac:dyDescent="0.25">
      <c r="A17" s="14">
        <v>9</v>
      </c>
      <c r="B17" s="3"/>
      <c r="C17" s="3"/>
      <c r="D17" s="52" t="s">
        <v>15</v>
      </c>
      <c r="E17" s="53"/>
      <c r="F17" s="54"/>
      <c r="G17" s="12"/>
      <c r="H17" s="12"/>
      <c r="I17" s="12"/>
      <c r="J17" s="12"/>
      <c r="K17" s="12"/>
      <c r="L17" s="12"/>
      <c r="M17" s="23">
        <f>M16*100/M16</f>
        <v>100</v>
      </c>
      <c r="N17" s="11">
        <f>N16*100/M16</f>
        <v>65.384615384615387</v>
      </c>
      <c r="O17" s="11">
        <f>O16*100/M16</f>
        <v>28.846153846153847</v>
      </c>
      <c r="P17" s="11">
        <f>P16*100/M16</f>
        <v>5.7692307692307692</v>
      </c>
      <c r="Q17" s="11">
        <f>Q16*100/M16</f>
        <v>51.92307692307692</v>
      </c>
      <c r="R17" s="11">
        <f>R16*100/M16</f>
        <v>40.384615384615387</v>
      </c>
      <c r="S17" s="11">
        <f>S16*100/M16</f>
        <v>7.6923076923076925</v>
      </c>
      <c r="T17" s="11">
        <f>T16*100/M16</f>
        <v>51.92307692307692</v>
      </c>
      <c r="U17" s="11">
        <f>U16*100/M16</f>
        <v>40.384615384615387</v>
      </c>
      <c r="V17" s="11">
        <f>V16*100/M16</f>
        <v>7.6923076923076925</v>
      </c>
      <c r="W17" s="11">
        <f>W16*100/M16</f>
        <v>51.92307692307692</v>
      </c>
      <c r="X17" s="11">
        <f>X16*100/M16</f>
        <v>40.384615384615387</v>
      </c>
      <c r="Y17" s="11">
        <f>Y16*100/M16</f>
        <v>7.6923076923076925</v>
      </c>
      <c r="Z17" s="11">
        <f>Z16*100/M16</f>
        <v>51.92307692307692</v>
      </c>
      <c r="AA17" s="11">
        <f>AA16*100/M16</f>
        <v>40.384615384615387</v>
      </c>
      <c r="AB17" s="11">
        <f>AB16*100/M16</f>
        <v>7.6923076923076925</v>
      </c>
      <c r="AC17" s="11">
        <f>AC16*100/M16</f>
        <v>57.692307692307693</v>
      </c>
      <c r="AD17" s="11">
        <f>AD16*100/M16</f>
        <v>34.615384615384613</v>
      </c>
      <c r="AE17" s="11">
        <f>AE16*100/M16</f>
        <v>7.6923076923076925</v>
      </c>
      <c r="AF17" s="11">
        <f>AF16*100/M16</f>
        <v>61.53846153846154</v>
      </c>
      <c r="AG17" s="11">
        <f>AG16*100/M16</f>
        <v>30.76923076923077</v>
      </c>
      <c r="AH17" s="11">
        <f>AH16*100/M16</f>
        <v>7.6923076923076925</v>
      </c>
      <c r="AI17" s="11">
        <f>AI16*100/M16</f>
        <v>63.46153846153846</v>
      </c>
      <c r="AJ17" s="11">
        <f>AJ16*100/M16</f>
        <v>28.846153846153847</v>
      </c>
      <c r="AK17" s="11">
        <f>AK16*100/M16</f>
        <v>7.6923076923076925</v>
      </c>
      <c r="AL17" s="11">
        <f>AL16*100/M16</f>
        <v>57.692307692307693</v>
      </c>
      <c r="AM17" s="11">
        <f>AM16*100/M16</f>
        <v>34.615384615384613</v>
      </c>
      <c r="AN17" s="11">
        <f>AN16*100/M16</f>
        <v>7.6923076923076925</v>
      </c>
      <c r="AO17" s="11">
        <f>AO16*100/M16</f>
        <v>59.615384615384613</v>
      </c>
      <c r="AP17" s="11">
        <f>AP16*100/M16</f>
        <v>32.692307692307693</v>
      </c>
      <c r="AQ17" s="11">
        <f>AQ16*100/M16</f>
        <v>7.6923076923076925</v>
      </c>
      <c r="AR17" s="11">
        <f>AR16*100/M16</f>
        <v>59.615384615384613</v>
      </c>
      <c r="AS17" s="11">
        <f>AS16*100/M16</f>
        <v>32.692307692307693</v>
      </c>
      <c r="AT17" s="11">
        <f>AT16*100/M16</f>
        <v>7.6923076923076925</v>
      </c>
      <c r="AU17" s="11">
        <f>AU16*100/M16</f>
        <v>48.07692307692308</v>
      </c>
      <c r="AV17" s="11">
        <f>AV16*100/M16</f>
        <v>44.230769230769234</v>
      </c>
      <c r="AW17" s="11">
        <f>AW16*100/M16</f>
        <v>7.6923076923076925</v>
      </c>
    </row>
    <row r="18" spans="1:49" ht="15.75" x14ac:dyDescent="0.25">
      <c r="A18" s="14">
        <v>10</v>
      </c>
      <c r="B18" s="3"/>
      <c r="C18" s="3"/>
      <c r="D18" s="3"/>
      <c r="E18" s="3"/>
      <c r="F18" s="3"/>
      <c r="G18" s="3"/>
      <c r="H18" s="3"/>
      <c r="I18" s="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9" ht="15.75" x14ac:dyDescent="0.25">
      <c r="A19" s="56" t="s">
        <v>14</v>
      </c>
      <c r="B19" s="56"/>
      <c r="C19" s="56"/>
      <c r="D19" s="4"/>
      <c r="E19" s="4"/>
      <c r="F19" s="4"/>
      <c r="G19" s="4"/>
      <c r="H19" s="4"/>
      <c r="I19" s="4"/>
      <c r="J19" s="4">
        <f>SUM(J9:J18)</f>
        <v>0</v>
      </c>
      <c r="K19" s="14">
        <f t="shared" ref="K19:AQ19" si="1">SUM(K9:K18)</f>
        <v>0</v>
      </c>
      <c r="L19" s="14">
        <f t="shared" si="1"/>
        <v>0</v>
      </c>
      <c r="M19" s="14">
        <f t="shared" si="1"/>
        <v>204</v>
      </c>
      <c r="N19" s="14">
        <f t="shared" si="1"/>
        <v>133.38461538461539</v>
      </c>
      <c r="O19" s="14">
        <f t="shared" si="1"/>
        <v>58.846153846153847</v>
      </c>
      <c r="P19" s="14">
        <f t="shared" si="1"/>
        <v>11.76923076923077</v>
      </c>
      <c r="Q19" s="14">
        <f t="shared" si="1"/>
        <v>105.92307692307692</v>
      </c>
      <c r="R19" s="14">
        <f t="shared" si="1"/>
        <v>82.384615384615387</v>
      </c>
      <c r="S19" s="14">
        <f t="shared" si="1"/>
        <v>15.692307692307693</v>
      </c>
      <c r="T19" s="14">
        <f t="shared" si="1"/>
        <v>105.92307692307692</v>
      </c>
      <c r="U19" s="14">
        <f t="shared" si="1"/>
        <v>82.384615384615387</v>
      </c>
      <c r="V19" s="14">
        <f t="shared" si="1"/>
        <v>15.692307692307693</v>
      </c>
      <c r="W19" s="14">
        <f t="shared" si="1"/>
        <v>105.92307692307692</v>
      </c>
      <c r="X19" s="14">
        <f t="shared" si="1"/>
        <v>82.384615384615387</v>
      </c>
      <c r="Y19" s="14">
        <f t="shared" si="1"/>
        <v>15.692307692307693</v>
      </c>
      <c r="Z19" s="14">
        <f t="shared" si="1"/>
        <v>105.92307692307692</v>
      </c>
      <c r="AA19" s="14">
        <f t="shared" si="1"/>
        <v>82.384615384615387</v>
      </c>
      <c r="AB19" s="14">
        <f t="shared" si="1"/>
        <v>15.692307692307693</v>
      </c>
      <c r="AC19" s="14">
        <f t="shared" si="1"/>
        <v>117.69230769230769</v>
      </c>
      <c r="AD19" s="14">
        <f t="shared" si="1"/>
        <v>70.615384615384613</v>
      </c>
      <c r="AE19" s="14">
        <f t="shared" si="1"/>
        <v>15.692307692307693</v>
      </c>
      <c r="AF19" s="14">
        <f t="shared" si="1"/>
        <v>125.53846153846155</v>
      </c>
      <c r="AG19" s="14">
        <f t="shared" si="1"/>
        <v>62.769230769230774</v>
      </c>
      <c r="AH19" s="14">
        <f t="shared" si="1"/>
        <v>15.692307692307693</v>
      </c>
      <c r="AI19" s="14">
        <f t="shared" si="1"/>
        <v>129.46153846153845</v>
      </c>
      <c r="AJ19" s="14">
        <f t="shared" si="1"/>
        <v>58.846153846153847</v>
      </c>
      <c r="AK19" s="14">
        <f t="shared" si="1"/>
        <v>15.692307692307693</v>
      </c>
      <c r="AL19" s="14">
        <f t="shared" si="1"/>
        <v>117.69230769230769</v>
      </c>
      <c r="AM19" s="14">
        <f t="shared" si="1"/>
        <v>70.615384615384613</v>
      </c>
      <c r="AN19" s="14">
        <f t="shared" si="1"/>
        <v>15.692307692307693</v>
      </c>
      <c r="AO19" s="14">
        <f t="shared" si="1"/>
        <v>121.61538461538461</v>
      </c>
      <c r="AP19" s="14">
        <f t="shared" si="1"/>
        <v>66.692307692307693</v>
      </c>
      <c r="AQ19" s="14">
        <f t="shared" si="1"/>
        <v>15.692307692307693</v>
      </c>
    </row>
    <row r="20" spans="1:49" ht="15.75" x14ac:dyDescent="0.25">
      <c r="A20" s="52" t="s">
        <v>15</v>
      </c>
      <c r="B20" s="53"/>
      <c r="C20" s="54"/>
      <c r="D20" s="12"/>
      <c r="E20" s="12"/>
      <c r="F20" s="12"/>
      <c r="G20" s="12"/>
      <c r="H20" s="12"/>
      <c r="I20" s="12"/>
      <c r="J20" s="23" t="e">
        <f>J19*100/J19</f>
        <v>#DIV/0!</v>
      </c>
      <c r="K20" s="11" t="e">
        <f>K19*100/J19</f>
        <v>#DIV/0!</v>
      </c>
      <c r="L20" s="11" t="e">
        <f>L19*100/J19</f>
        <v>#DIV/0!</v>
      </c>
      <c r="M20" s="11" t="e">
        <f>M19*100/J19</f>
        <v>#DIV/0!</v>
      </c>
      <c r="N20" s="11" t="e">
        <f>N19*100/J19</f>
        <v>#DIV/0!</v>
      </c>
      <c r="O20" s="11" t="e">
        <f>O19*100/J19</f>
        <v>#DIV/0!</v>
      </c>
      <c r="P20" s="11" t="e">
        <f>P19*100/J19</f>
        <v>#DIV/0!</v>
      </c>
      <c r="Q20" s="11" t="e">
        <f>Q19*100/J19</f>
        <v>#DIV/0!</v>
      </c>
      <c r="R20" s="11" t="e">
        <f>R19*100/J19</f>
        <v>#DIV/0!</v>
      </c>
      <c r="S20" s="11" t="e">
        <f>S19*100/J19</f>
        <v>#DIV/0!</v>
      </c>
      <c r="T20" s="11" t="e">
        <f>T19*100/J19</f>
        <v>#DIV/0!</v>
      </c>
      <c r="U20" s="11" t="e">
        <f>U19*100/J19</f>
        <v>#DIV/0!</v>
      </c>
      <c r="V20" s="11" t="e">
        <f>V19*100/J19</f>
        <v>#DIV/0!</v>
      </c>
      <c r="W20" s="11" t="e">
        <f>W19*100/J19</f>
        <v>#DIV/0!</v>
      </c>
      <c r="X20" s="11" t="e">
        <f>X19*100/J19</f>
        <v>#DIV/0!</v>
      </c>
      <c r="Y20" s="11" t="e">
        <f>Y19*100/J19</f>
        <v>#DIV/0!</v>
      </c>
      <c r="Z20" s="11" t="e">
        <f>Z19*100/J19</f>
        <v>#DIV/0!</v>
      </c>
      <c r="AA20" s="11" t="e">
        <f>AA19*100/J19</f>
        <v>#DIV/0!</v>
      </c>
      <c r="AB20" s="11" t="e">
        <f>AB19*100/J19</f>
        <v>#DIV/0!</v>
      </c>
      <c r="AC20" s="11" t="e">
        <f>AC19*100/J19</f>
        <v>#DIV/0!</v>
      </c>
      <c r="AD20" s="11" t="e">
        <f>AD19*100/J19</f>
        <v>#DIV/0!</v>
      </c>
      <c r="AE20" s="11" t="e">
        <f>AE19*100/J19</f>
        <v>#DIV/0!</v>
      </c>
      <c r="AF20" s="11" t="e">
        <f>AF19*100/J19</f>
        <v>#DIV/0!</v>
      </c>
      <c r="AG20" s="11" t="e">
        <f>AG19*100/J19</f>
        <v>#DIV/0!</v>
      </c>
      <c r="AH20" s="11" t="e">
        <f>AH19*100/J19</f>
        <v>#DIV/0!</v>
      </c>
      <c r="AI20" s="11" t="e">
        <f>AI19*100/J19</f>
        <v>#DIV/0!</v>
      </c>
      <c r="AJ20" s="11" t="e">
        <f>AJ19*100/J19</f>
        <v>#DIV/0!</v>
      </c>
      <c r="AK20" s="11" t="e">
        <f>AK19*100/J19</f>
        <v>#DIV/0!</v>
      </c>
      <c r="AL20" s="11" t="e">
        <f>AL19*100/J19</f>
        <v>#DIV/0!</v>
      </c>
      <c r="AM20" s="11" t="e">
        <f>AM19*100/J19</f>
        <v>#DIV/0!</v>
      </c>
      <c r="AN20" s="11" t="e">
        <f>AN19*100/J19</f>
        <v>#DIV/0!</v>
      </c>
      <c r="AO20" s="11" t="e">
        <f>AO19*100/J19</f>
        <v>#DIV/0!</v>
      </c>
      <c r="AP20" s="11" t="e">
        <f>AP19*100/J19</f>
        <v>#DIV/0!</v>
      </c>
      <c r="AQ20" s="11" t="e">
        <f>AQ19*100/J19</f>
        <v>#DIV/0!</v>
      </c>
    </row>
    <row r="24" spans="1:49" x14ac:dyDescent="0.25">
      <c r="B24" s="17" t="s">
        <v>37</v>
      </c>
      <c r="C24" s="17"/>
      <c r="D24" s="17"/>
      <c r="E24" s="17"/>
      <c r="F24" s="17"/>
      <c r="G24" s="17"/>
      <c r="H24" s="17"/>
      <c r="I24" s="18"/>
      <c r="J24" s="18"/>
      <c r="K24" s="18"/>
    </row>
  </sheetData>
  <mergeCells count="41">
    <mergeCell ref="A19:C19"/>
    <mergeCell ref="A20:C20"/>
    <mergeCell ref="K6:M6"/>
    <mergeCell ref="W6:Y6"/>
    <mergeCell ref="AO6:AQ6"/>
    <mergeCell ref="A6:A8"/>
    <mergeCell ref="B6:B8"/>
    <mergeCell ref="C6:C8"/>
    <mergeCell ref="D6:E6"/>
    <mergeCell ref="F6:I6"/>
    <mergeCell ref="J6:J8"/>
    <mergeCell ref="N6:V6"/>
    <mergeCell ref="N7:P7"/>
    <mergeCell ref="Q7:S7"/>
    <mergeCell ref="T7:V7"/>
    <mergeCell ref="K7:K8"/>
    <mergeCell ref="L7:L8"/>
    <mergeCell ref="M7:M8"/>
    <mergeCell ref="Z6:AN6"/>
    <mergeCell ref="Z7:AB7"/>
    <mergeCell ref="AC7:AE7"/>
    <mergeCell ref="AF7:AH7"/>
    <mergeCell ref="AI7:AK7"/>
    <mergeCell ref="AL7:AN7"/>
    <mergeCell ref="AQ7:AQ8"/>
    <mergeCell ref="W7:W8"/>
    <mergeCell ref="X7:X8"/>
    <mergeCell ref="Y7:Y8"/>
    <mergeCell ref="AO7:AO8"/>
    <mergeCell ref="AP7:AP8"/>
    <mergeCell ref="D16:F16"/>
    <mergeCell ref="D17:F17"/>
    <mergeCell ref="B2:H2"/>
    <mergeCell ref="B3:H3"/>
    <mergeCell ref="B4:I4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workbookViewId="0">
      <selection activeCell="A9" sqref="A9:A18"/>
    </sheetView>
  </sheetViews>
  <sheetFormatPr defaultRowHeight="15" x14ac:dyDescent="0.25"/>
  <cols>
    <col min="1" max="1" width="5.7109375" customWidth="1"/>
    <col min="2" max="2" width="20.28515625" customWidth="1"/>
    <col min="3" max="3" width="21.5703125" customWidth="1"/>
  </cols>
  <sheetData>
    <row r="1" spans="1:4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.75" x14ac:dyDescent="0.25">
      <c r="A2" s="1"/>
      <c r="B2" s="59" t="s">
        <v>49</v>
      </c>
      <c r="C2" s="59"/>
      <c r="D2" s="59"/>
      <c r="E2" s="59"/>
      <c r="F2" s="59"/>
      <c r="G2" s="59"/>
      <c r="H2" s="59"/>
      <c r="I2" s="59"/>
      <c r="J2" s="5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 t="s">
        <v>34</v>
      </c>
      <c r="AQ2" s="1"/>
    </row>
    <row r="3" spans="1:43" ht="15.75" x14ac:dyDescent="0.25">
      <c r="A3" s="1"/>
      <c r="B3" s="43" t="s">
        <v>24</v>
      </c>
      <c r="C3" s="43"/>
      <c r="D3" s="43"/>
      <c r="E3" s="43"/>
      <c r="F3" s="43"/>
      <c r="G3" s="43"/>
      <c r="H3" s="43"/>
      <c r="I3" s="43"/>
      <c r="J3" s="43"/>
      <c r="K3" s="1"/>
      <c r="L3" s="1"/>
      <c r="M3" s="1"/>
      <c r="N3" s="1"/>
      <c r="O3" s="1"/>
      <c r="P3" s="1"/>
      <c r="Q3" s="1"/>
      <c r="R3" s="1"/>
      <c r="S3" s="1"/>
      <c r="T3" s="1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1"/>
    </row>
    <row r="4" spans="1:43" ht="15.75" x14ac:dyDescent="0.25">
      <c r="A4" s="1"/>
      <c r="B4" s="43" t="s">
        <v>25</v>
      </c>
      <c r="C4" s="43"/>
      <c r="D4" s="43"/>
      <c r="E4" s="43"/>
      <c r="F4" s="43"/>
      <c r="G4" s="43"/>
      <c r="H4" s="43"/>
      <c r="I4" s="43"/>
      <c r="J4" s="43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5.75" customHeight="1" x14ac:dyDescent="0.25">
      <c r="A6" s="55" t="s">
        <v>0</v>
      </c>
      <c r="B6" s="49" t="s">
        <v>16</v>
      </c>
      <c r="C6" s="49" t="s">
        <v>8</v>
      </c>
      <c r="D6" s="46" t="s">
        <v>33</v>
      </c>
      <c r="E6" s="48"/>
      <c r="F6" s="46" t="s">
        <v>28</v>
      </c>
      <c r="G6" s="47"/>
      <c r="H6" s="47"/>
      <c r="I6" s="48"/>
      <c r="J6" s="49" t="s">
        <v>1</v>
      </c>
      <c r="K6" s="55" t="s">
        <v>2</v>
      </c>
      <c r="L6" s="55"/>
      <c r="M6" s="55"/>
      <c r="N6" s="46" t="s">
        <v>9</v>
      </c>
      <c r="O6" s="47"/>
      <c r="P6" s="47"/>
      <c r="Q6" s="47"/>
      <c r="R6" s="47"/>
      <c r="S6" s="47"/>
      <c r="T6" s="47"/>
      <c r="U6" s="47"/>
      <c r="V6" s="48"/>
      <c r="W6" s="49" t="s">
        <v>10</v>
      </c>
      <c r="X6" s="49"/>
      <c r="Y6" s="49"/>
      <c r="Z6" s="46" t="s">
        <v>11</v>
      </c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8"/>
      <c r="AO6" s="49" t="s">
        <v>6</v>
      </c>
      <c r="AP6" s="49"/>
      <c r="AQ6" s="49"/>
    </row>
    <row r="7" spans="1:43" ht="15.75" customHeight="1" x14ac:dyDescent="0.25">
      <c r="A7" s="55"/>
      <c r="B7" s="49"/>
      <c r="C7" s="49"/>
      <c r="D7" s="49" t="s">
        <v>26</v>
      </c>
      <c r="E7" s="49" t="s">
        <v>27</v>
      </c>
      <c r="F7" s="49" t="s">
        <v>29</v>
      </c>
      <c r="G7" s="49" t="s">
        <v>30</v>
      </c>
      <c r="H7" s="49" t="s">
        <v>31</v>
      </c>
      <c r="I7" s="57" t="s">
        <v>32</v>
      </c>
      <c r="J7" s="49"/>
      <c r="K7" s="44" t="s">
        <v>3</v>
      </c>
      <c r="L7" s="44" t="s">
        <v>4</v>
      </c>
      <c r="M7" s="44" t="s">
        <v>5</v>
      </c>
      <c r="N7" s="46" t="s">
        <v>38</v>
      </c>
      <c r="O7" s="47"/>
      <c r="P7" s="48"/>
      <c r="Q7" s="46" t="s">
        <v>39</v>
      </c>
      <c r="R7" s="47"/>
      <c r="S7" s="48"/>
      <c r="T7" s="46" t="s">
        <v>48</v>
      </c>
      <c r="U7" s="47"/>
      <c r="V7" s="48"/>
      <c r="W7" s="44" t="s">
        <v>3</v>
      </c>
      <c r="X7" s="44" t="s">
        <v>4</v>
      </c>
      <c r="Y7" s="44" t="s">
        <v>5</v>
      </c>
      <c r="Z7" s="46"/>
      <c r="AA7" s="47"/>
      <c r="AB7" s="48"/>
      <c r="AC7" s="46"/>
      <c r="AD7" s="47"/>
      <c r="AE7" s="48"/>
      <c r="AF7" s="46"/>
      <c r="AG7" s="47"/>
      <c r="AH7" s="48"/>
      <c r="AI7" s="46"/>
      <c r="AJ7" s="47"/>
      <c r="AK7" s="48"/>
      <c r="AL7" s="46"/>
      <c r="AM7" s="47"/>
      <c r="AN7" s="48"/>
      <c r="AO7" s="44" t="s">
        <v>3</v>
      </c>
      <c r="AP7" s="44" t="s">
        <v>4</v>
      </c>
      <c r="AQ7" s="44" t="s">
        <v>5</v>
      </c>
    </row>
    <row r="8" spans="1:43" ht="110.25" x14ac:dyDescent="0.25">
      <c r="A8" s="55"/>
      <c r="B8" s="49"/>
      <c r="C8" s="49"/>
      <c r="D8" s="49"/>
      <c r="E8" s="49"/>
      <c r="F8" s="49"/>
      <c r="G8" s="49"/>
      <c r="H8" s="49"/>
      <c r="I8" s="57"/>
      <c r="J8" s="49"/>
      <c r="K8" s="45"/>
      <c r="L8" s="45"/>
      <c r="M8" s="45"/>
      <c r="N8" s="13" t="s">
        <v>3</v>
      </c>
      <c r="O8" s="13" t="s">
        <v>4</v>
      </c>
      <c r="P8" s="13" t="s">
        <v>5</v>
      </c>
      <c r="Q8" s="13" t="s">
        <v>3</v>
      </c>
      <c r="R8" s="13" t="s">
        <v>4</v>
      </c>
      <c r="S8" s="13" t="s">
        <v>5</v>
      </c>
      <c r="T8" s="13" t="s">
        <v>3</v>
      </c>
      <c r="U8" s="13" t="s">
        <v>4</v>
      </c>
      <c r="V8" s="13" t="s">
        <v>5</v>
      </c>
      <c r="W8" s="45"/>
      <c r="X8" s="45"/>
      <c r="Y8" s="45"/>
      <c r="Z8" s="13" t="s">
        <v>3</v>
      </c>
      <c r="AA8" s="13" t="s">
        <v>4</v>
      </c>
      <c r="AB8" s="13" t="s">
        <v>5</v>
      </c>
      <c r="AC8" s="13" t="s">
        <v>3</v>
      </c>
      <c r="AD8" s="13" t="s">
        <v>4</v>
      </c>
      <c r="AE8" s="13" t="s">
        <v>5</v>
      </c>
      <c r="AF8" s="13" t="s">
        <v>3</v>
      </c>
      <c r="AG8" s="13" t="s">
        <v>4</v>
      </c>
      <c r="AH8" s="13" t="s">
        <v>5</v>
      </c>
      <c r="AI8" s="13" t="s">
        <v>3</v>
      </c>
      <c r="AJ8" s="13" t="s">
        <v>4</v>
      </c>
      <c r="AK8" s="13" t="s">
        <v>5</v>
      </c>
      <c r="AL8" s="13" t="s">
        <v>3</v>
      </c>
      <c r="AM8" s="13" t="s">
        <v>4</v>
      </c>
      <c r="AN8" s="13" t="s">
        <v>5</v>
      </c>
      <c r="AO8" s="45"/>
      <c r="AP8" s="45"/>
      <c r="AQ8" s="45"/>
    </row>
    <row r="9" spans="1:43" ht="15.75" x14ac:dyDescent="0.25">
      <c r="A9" s="14">
        <v>1</v>
      </c>
      <c r="B9" s="3"/>
      <c r="C9" s="3"/>
      <c r="D9" s="3"/>
      <c r="E9" s="3"/>
      <c r="F9" s="3"/>
      <c r="G9" s="3"/>
      <c r="H9" s="3"/>
      <c r="I9" s="3"/>
      <c r="J9" s="1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5.75" x14ac:dyDescent="0.25">
      <c r="A10" s="14">
        <v>2</v>
      </c>
      <c r="B10" s="3"/>
      <c r="C10" s="3"/>
      <c r="D10" s="3"/>
      <c r="E10" s="3"/>
      <c r="F10" s="3"/>
      <c r="G10" s="3"/>
      <c r="H10" s="3"/>
      <c r="I10" s="3"/>
      <c r="J10" s="1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15.75" x14ac:dyDescent="0.25">
      <c r="A11" s="14">
        <v>3</v>
      </c>
      <c r="B11" s="3"/>
      <c r="C11" s="3"/>
      <c r="D11" s="3"/>
      <c r="E11" s="3"/>
      <c r="F11" s="3"/>
      <c r="G11" s="3"/>
      <c r="H11" s="3"/>
      <c r="I11" s="3"/>
      <c r="J11" s="1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15.75" x14ac:dyDescent="0.25">
      <c r="A12" s="14">
        <v>4</v>
      </c>
      <c r="B12" s="3"/>
      <c r="C12" s="3"/>
      <c r="D12" s="3"/>
      <c r="E12" s="3"/>
      <c r="F12" s="3"/>
      <c r="G12" s="3"/>
      <c r="H12" s="3"/>
      <c r="I12" s="3"/>
      <c r="J12" s="1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ht="15.75" x14ac:dyDescent="0.25">
      <c r="A13" s="14">
        <v>5</v>
      </c>
      <c r="B13" s="3"/>
      <c r="C13" s="3"/>
      <c r="D13" s="3"/>
      <c r="E13" s="3"/>
      <c r="F13" s="3"/>
      <c r="G13" s="3"/>
      <c r="H13" s="3"/>
      <c r="I13" s="3"/>
      <c r="J13" s="1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ht="15.75" x14ac:dyDescent="0.25">
      <c r="A14" s="14">
        <v>6</v>
      </c>
      <c r="B14" s="3"/>
      <c r="C14" s="3"/>
      <c r="D14" s="3"/>
      <c r="E14" s="3"/>
      <c r="F14" s="3"/>
      <c r="G14" s="3"/>
      <c r="H14" s="3"/>
      <c r="I14" s="3"/>
      <c r="J14" s="1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ht="15.75" x14ac:dyDescent="0.25">
      <c r="A15" s="14">
        <v>7</v>
      </c>
      <c r="B15" s="3"/>
      <c r="C15" s="3"/>
      <c r="D15" s="3"/>
      <c r="E15" s="3"/>
      <c r="F15" s="3"/>
      <c r="G15" s="3"/>
      <c r="H15" s="3"/>
      <c r="I15" s="3"/>
      <c r="J15" s="1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ht="15.75" x14ac:dyDescent="0.25">
      <c r="A16" s="14">
        <v>8</v>
      </c>
      <c r="B16" s="3"/>
      <c r="C16" s="3"/>
      <c r="D16" s="3"/>
      <c r="E16" s="3"/>
      <c r="F16" s="3"/>
      <c r="G16" s="3"/>
      <c r="H16" s="3"/>
      <c r="I16" s="3"/>
      <c r="J16" s="1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ht="15.75" x14ac:dyDescent="0.25">
      <c r="A17" s="14">
        <v>9</v>
      </c>
      <c r="B17" s="3"/>
      <c r="C17" s="3"/>
      <c r="D17" s="3"/>
      <c r="E17" s="3"/>
      <c r="F17" s="3"/>
      <c r="G17" s="3"/>
      <c r="H17" s="3"/>
      <c r="I17" s="3"/>
      <c r="J17" s="1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ht="15.75" x14ac:dyDescent="0.25">
      <c r="A18" s="14">
        <v>10</v>
      </c>
      <c r="B18" s="3"/>
      <c r="C18" s="3"/>
      <c r="D18" s="3"/>
      <c r="E18" s="3"/>
      <c r="F18" s="3"/>
      <c r="G18" s="3"/>
      <c r="H18" s="3"/>
      <c r="I18" s="3"/>
      <c r="J18" s="1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ht="15.75" x14ac:dyDescent="0.25">
      <c r="A19" s="56" t="s">
        <v>14</v>
      </c>
      <c r="B19" s="56"/>
      <c r="C19" s="56"/>
      <c r="D19" s="4"/>
      <c r="E19" s="4"/>
      <c r="F19" s="4"/>
      <c r="G19" s="4"/>
      <c r="H19" s="4"/>
      <c r="I19" s="4"/>
      <c r="J19" s="4">
        <f>SUM(J9:J18)</f>
        <v>0</v>
      </c>
      <c r="K19" s="14">
        <f t="shared" ref="K19:AQ19" si="0">SUM(K9:K18)</f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0</v>
      </c>
      <c r="X19" s="14">
        <f t="shared" si="0"/>
        <v>0</v>
      </c>
      <c r="Y19" s="14">
        <f t="shared" si="0"/>
        <v>0</v>
      </c>
      <c r="Z19" s="14">
        <f t="shared" si="0"/>
        <v>0</v>
      </c>
      <c r="AA19" s="14">
        <f t="shared" si="0"/>
        <v>0</v>
      </c>
      <c r="AB19" s="14">
        <f t="shared" si="0"/>
        <v>0</v>
      </c>
      <c r="AC19" s="14">
        <f t="shared" si="0"/>
        <v>0</v>
      </c>
      <c r="AD19" s="14">
        <f t="shared" si="0"/>
        <v>0</v>
      </c>
      <c r="AE19" s="14">
        <f t="shared" si="0"/>
        <v>0</v>
      </c>
      <c r="AF19" s="14">
        <f t="shared" si="0"/>
        <v>0</v>
      </c>
      <c r="AG19" s="14">
        <f t="shared" si="0"/>
        <v>0</v>
      </c>
      <c r="AH19" s="14">
        <f t="shared" si="0"/>
        <v>0</v>
      </c>
      <c r="AI19" s="14">
        <f t="shared" si="0"/>
        <v>0</v>
      </c>
      <c r="AJ19" s="14">
        <f t="shared" si="0"/>
        <v>0</v>
      </c>
      <c r="AK19" s="14">
        <f t="shared" si="0"/>
        <v>0</v>
      </c>
      <c r="AL19" s="14">
        <f t="shared" si="0"/>
        <v>0</v>
      </c>
      <c r="AM19" s="14">
        <f t="shared" si="0"/>
        <v>0</v>
      </c>
      <c r="AN19" s="14">
        <f t="shared" si="0"/>
        <v>0</v>
      </c>
      <c r="AO19" s="14">
        <f t="shared" si="0"/>
        <v>0</v>
      </c>
      <c r="AP19" s="14">
        <f t="shared" si="0"/>
        <v>0</v>
      </c>
      <c r="AQ19" s="14">
        <f t="shared" si="0"/>
        <v>0</v>
      </c>
    </row>
    <row r="20" spans="1:43" ht="15.75" x14ac:dyDescent="0.25">
      <c r="A20" s="52" t="s">
        <v>15</v>
      </c>
      <c r="B20" s="53"/>
      <c r="C20" s="54"/>
      <c r="D20" s="12"/>
      <c r="E20" s="12"/>
      <c r="F20" s="12"/>
      <c r="G20" s="12"/>
      <c r="H20" s="12"/>
      <c r="I20" s="12"/>
      <c r="J20" s="23" t="e">
        <f>J19*100/J19</f>
        <v>#DIV/0!</v>
      </c>
      <c r="K20" s="11" t="e">
        <f>K19*100/J19</f>
        <v>#DIV/0!</v>
      </c>
      <c r="L20" s="11" t="e">
        <f>L19*100/J19</f>
        <v>#DIV/0!</v>
      </c>
      <c r="M20" s="11" t="e">
        <f>M19*100/J19</f>
        <v>#DIV/0!</v>
      </c>
      <c r="N20" s="11" t="e">
        <f>N19*100/J19</f>
        <v>#DIV/0!</v>
      </c>
      <c r="O20" s="11" t="e">
        <f>O19*100/J19</f>
        <v>#DIV/0!</v>
      </c>
      <c r="P20" s="11" t="e">
        <f>P19*100/J19</f>
        <v>#DIV/0!</v>
      </c>
      <c r="Q20" s="11" t="e">
        <f>Q19*100/J19</f>
        <v>#DIV/0!</v>
      </c>
      <c r="R20" s="11" t="e">
        <f>R19*100/J19</f>
        <v>#DIV/0!</v>
      </c>
      <c r="S20" s="11" t="e">
        <f>S19*100/J19</f>
        <v>#DIV/0!</v>
      </c>
      <c r="T20" s="11" t="e">
        <f>T19*100/J19</f>
        <v>#DIV/0!</v>
      </c>
      <c r="U20" s="11" t="e">
        <f>U19*100/J19</f>
        <v>#DIV/0!</v>
      </c>
      <c r="V20" s="11" t="e">
        <f>V19*100/J19</f>
        <v>#DIV/0!</v>
      </c>
      <c r="W20" s="11" t="e">
        <f>W19*100/J19</f>
        <v>#DIV/0!</v>
      </c>
      <c r="X20" s="11" t="e">
        <f>X19*100/J19</f>
        <v>#DIV/0!</v>
      </c>
      <c r="Y20" s="11" t="e">
        <f>Y19*100/J19</f>
        <v>#DIV/0!</v>
      </c>
      <c r="Z20" s="11" t="e">
        <f>Z19*100/J19</f>
        <v>#DIV/0!</v>
      </c>
      <c r="AA20" s="11" t="e">
        <f>AA19*100/J19</f>
        <v>#DIV/0!</v>
      </c>
      <c r="AB20" s="11" t="e">
        <f>AB19*100/J19</f>
        <v>#DIV/0!</v>
      </c>
      <c r="AC20" s="11" t="e">
        <f>AC19*100/J19</f>
        <v>#DIV/0!</v>
      </c>
      <c r="AD20" s="11" t="e">
        <f>AD19*100/J19</f>
        <v>#DIV/0!</v>
      </c>
      <c r="AE20" s="11" t="e">
        <f>AE19*100/J19</f>
        <v>#DIV/0!</v>
      </c>
      <c r="AF20" s="11" t="e">
        <f>AF19*100/J19</f>
        <v>#DIV/0!</v>
      </c>
      <c r="AG20" s="11" t="e">
        <f>AG19*100/J19</f>
        <v>#DIV/0!</v>
      </c>
      <c r="AH20" s="11" t="e">
        <f>AH19*100/J19</f>
        <v>#DIV/0!</v>
      </c>
      <c r="AI20" s="11" t="e">
        <f>AI19*100/J19</f>
        <v>#DIV/0!</v>
      </c>
      <c r="AJ20" s="11" t="e">
        <f>AJ19*100/J19</f>
        <v>#DIV/0!</v>
      </c>
      <c r="AK20" s="11" t="e">
        <f>AK19*100/J19</f>
        <v>#DIV/0!</v>
      </c>
      <c r="AL20" s="11" t="e">
        <f>AL19*100/J19</f>
        <v>#DIV/0!</v>
      </c>
      <c r="AM20" s="11" t="e">
        <f>AM19*100/J19</f>
        <v>#DIV/0!</v>
      </c>
      <c r="AN20" s="11" t="e">
        <f>AN19*100/J19</f>
        <v>#DIV/0!</v>
      </c>
      <c r="AO20" s="11" t="e">
        <f>AO19*100/J19</f>
        <v>#DIV/0!</v>
      </c>
      <c r="AP20" s="11" t="e">
        <f>AP19*100/J19</f>
        <v>#DIV/0!</v>
      </c>
      <c r="AQ20" s="11" t="e">
        <f>AQ19*100/J19</f>
        <v>#DIV/0!</v>
      </c>
    </row>
    <row r="24" spans="1:43" x14ac:dyDescent="0.25">
      <c r="B24" s="17" t="s">
        <v>37</v>
      </c>
      <c r="C24" s="17"/>
      <c r="D24" s="17"/>
      <c r="E24" s="17"/>
      <c r="F24" s="17"/>
      <c r="G24" s="17"/>
      <c r="H24" s="17"/>
      <c r="I24" s="18"/>
      <c r="J24" s="18"/>
    </row>
  </sheetData>
  <mergeCells count="39">
    <mergeCell ref="B2:J2"/>
    <mergeCell ref="B3:J3"/>
    <mergeCell ref="A6:A8"/>
    <mergeCell ref="B6:B8"/>
    <mergeCell ref="C6:C8"/>
    <mergeCell ref="D6:E6"/>
    <mergeCell ref="F6:I6"/>
    <mergeCell ref="J6:J8"/>
    <mergeCell ref="H7:H8"/>
    <mergeCell ref="I7:I8"/>
    <mergeCell ref="B4:J4"/>
    <mergeCell ref="A19:C19"/>
    <mergeCell ref="A20:C20"/>
    <mergeCell ref="K6:M6"/>
    <mergeCell ref="W6:Y6"/>
    <mergeCell ref="AO6:AQ6"/>
    <mergeCell ref="K7:K8"/>
    <mergeCell ref="L7:L8"/>
    <mergeCell ref="M7:M8"/>
    <mergeCell ref="D7:D8"/>
    <mergeCell ref="E7:E8"/>
    <mergeCell ref="F7:F8"/>
    <mergeCell ref="G7:G8"/>
    <mergeCell ref="Y7:Y8"/>
    <mergeCell ref="AO7:AO8"/>
    <mergeCell ref="AP7:AP8"/>
    <mergeCell ref="AQ7:AQ8"/>
    <mergeCell ref="N6:V6"/>
    <mergeCell ref="N7:P7"/>
    <mergeCell ref="Q7:S7"/>
    <mergeCell ref="T7:V7"/>
    <mergeCell ref="Z6:AN6"/>
    <mergeCell ref="Z7:AB7"/>
    <mergeCell ref="AC7:AE7"/>
    <mergeCell ref="AF7:AH7"/>
    <mergeCell ref="AI7:AK7"/>
    <mergeCell ref="AL7:AN7"/>
    <mergeCell ref="W7:W8"/>
    <mergeCell ref="X7:X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topLeftCell="A6" workbookViewId="0">
      <selection activeCell="A9" sqref="A9:A18"/>
    </sheetView>
  </sheetViews>
  <sheetFormatPr defaultRowHeight="15" x14ac:dyDescent="0.25"/>
  <cols>
    <col min="1" max="1" width="5.140625" customWidth="1"/>
    <col min="2" max="2" width="19.85546875" customWidth="1"/>
    <col min="3" max="3" width="19.42578125" customWidth="1"/>
  </cols>
  <sheetData>
    <row r="1" spans="1:4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.75" x14ac:dyDescent="0.25">
      <c r="A2" s="1"/>
      <c r="B2" s="59" t="s">
        <v>50</v>
      </c>
      <c r="C2" s="59"/>
      <c r="D2" s="59"/>
      <c r="E2" s="59"/>
      <c r="F2" s="59"/>
      <c r="G2" s="59"/>
      <c r="H2" s="59"/>
      <c r="I2" s="59"/>
      <c r="J2" s="5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R2" s="1"/>
      <c r="AS2" s="43" t="s">
        <v>34</v>
      </c>
      <c r="AT2" s="43"/>
    </row>
    <row r="3" spans="1:46" ht="15.75" x14ac:dyDescent="0.25">
      <c r="A3" s="1"/>
      <c r="B3" s="43" t="s">
        <v>24</v>
      </c>
      <c r="C3" s="43"/>
      <c r="D3" s="43"/>
      <c r="E3" s="43"/>
      <c r="F3" s="43"/>
      <c r="G3" s="43"/>
      <c r="H3" s="43"/>
      <c r="I3" s="43"/>
      <c r="J3" s="4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 t="s">
        <v>25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1"/>
      <c r="AT3" s="1"/>
    </row>
    <row r="4" spans="1:46" ht="15.75" x14ac:dyDescent="0.25">
      <c r="A4" s="1"/>
      <c r="B4" s="43" t="s">
        <v>25</v>
      </c>
      <c r="C4" s="43"/>
      <c r="D4" s="43"/>
      <c r="E4" s="43"/>
      <c r="F4" s="43"/>
      <c r="G4" s="43"/>
      <c r="H4" s="43"/>
      <c r="I4" s="43"/>
      <c r="J4" s="43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5.75" customHeight="1" x14ac:dyDescent="0.25">
      <c r="A6" s="55" t="s">
        <v>0</v>
      </c>
      <c r="B6" s="49" t="s">
        <v>16</v>
      </c>
      <c r="C6" s="49" t="s">
        <v>8</v>
      </c>
      <c r="D6" s="46" t="s">
        <v>33</v>
      </c>
      <c r="E6" s="48"/>
      <c r="F6" s="46" t="s">
        <v>28</v>
      </c>
      <c r="G6" s="47"/>
      <c r="H6" s="47"/>
      <c r="I6" s="48"/>
      <c r="J6" s="49" t="s">
        <v>1</v>
      </c>
      <c r="K6" s="55" t="s">
        <v>2</v>
      </c>
      <c r="L6" s="55"/>
      <c r="M6" s="55"/>
      <c r="N6" s="46" t="s">
        <v>9</v>
      </c>
      <c r="O6" s="47"/>
      <c r="P6" s="47"/>
      <c r="Q6" s="47"/>
      <c r="R6" s="47"/>
      <c r="S6" s="47"/>
      <c r="T6" s="47"/>
      <c r="U6" s="47"/>
      <c r="V6" s="47"/>
      <c r="W6" s="47"/>
      <c r="X6" s="47"/>
      <c r="Y6" s="48"/>
      <c r="Z6" s="49" t="s">
        <v>12</v>
      </c>
      <c r="AA6" s="49"/>
      <c r="AB6" s="49"/>
      <c r="AC6" s="46" t="s">
        <v>11</v>
      </c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8"/>
      <c r="AR6" s="49" t="s">
        <v>6</v>
      </c>
      <c r="AS6" s="49"/>
      <c r="AT6" s="49"/>
    </row>
    <row r="7" spans="1:46" ht="15.75" x14ac:dyDescent="0.25">
      <c r="A7" s="55"/>
      <c r="B7" s="49"/>
      <c r="C7" s="49"/>
      <c r="D7" s="49" t="s">
        <v>26</v>
      </c>
      <c r="E7" s="49" t="s">
        <v>27</v>
      </c>
      <c r="F7" s="49" t="s">
        <v>29</v>
      </c>
      <c r="G7" s="49" t="s">
        <v>30</v>
      </c>
      <c r="H7" s="49" t="s">
        <v>31</v>
      </c>
      <c r="I7" s="57" t="s">
        <v>32</v>
      </c>
      <c r="J7" s="49"/>
      <c r="K7" s="44" t="s">
        <v>3</v>
      </c>
      <c r="L7" s="44" t="s">
        <v>4</v>
      </c>
      <c r="M7" s="44" t="s">
        <v>5</v>
      </c>
      <c r="N7" s="46" t="s">
        <v>38</v>
      </c>
      <c r="O7" s="47"/>
      <c r="P7" s="48"/>
      <c r="Q7" s="46" t="s">
        <v>39</v>
      </c>
      <c r="R7" s="47"/>
      <c r="S7" s="48"/>
      <c r="T7" s="46" t="s">
        <v>51</v>
      </c>
      <c r="U7" s="47"/>
      <c r="V7" s="48"/>
      <c r="W7" s="46" t="s">
        <v>48</v>
      </c>
      <c r="X7" s="47"/>
      <c r="Y7" s="48"/>
      <c r="Z7" s="44" t="s">
        <v>3</v>
      </c>
      <c r="AA7" s="44" t="s">
        <v>4</v>
      </c>
      <c r="AB7" s="44" t="s">
        <v>5</v>
      </c>
      <c r="AC7" s="46" t="s">
        <v>42</v>
      </c>
      <c r="AD7" s="47"/>
      <c r="AE7" s="48"/>
      <c r="AF7" s="46" t="s">
        <v>40</v>
      </c>
      <c r="AG7" s="47"/>
      <c r="AH7" s="48"/>
      <c r="AI7" s="46" t="s">
        <v>43</v>
      </c>
      <c r="AJ7" s="47"/>
      <c r="AK7" s="48"/>
      <c r="AL7" s="46" t="s">
        <v>44</v>
      </c>
      <c r="AM7" s="47"/>
      <c r="AN7" s="48"/>
      <c r="AO7" s="46" t="s">
        <v>41</v>
      </c>
      <c r="AP7" s="47"/>
      <c r="AQ7" s="48"/>
      <c r="AR7" s="44" t="s">
        <v>3</v>
      </c>
      <c r="AS7" s="44" t="s">
        <v>4</v>
      </c>
      <c r="AT7" s="44" t="s">
        <v>5</v>
      </c>
    </row>
    <row r="8" spans="1:46" ht="110.25" x14ac:dyDescent="0.25">
      <c r="A8" s="55"/>
      <c r="B8" s="49"/>
      <c r="C8" s="49"/>
      <c r="D8" s="49"/>
      <c r="E8" s="49"/>
      <c r="F8" s="49"/>
      <c r="G8" s="49"/>
      <c r="H8" s="49"/>
      <c r="I8" s="57"/>
      <c r="J8" s="49"/>
      <c r="K8" s="45"/>
      <c r="L8" s="45"/>
      <c r="M8" s="45"/>
      <c r="N8" s="13" t="s">
        <v>3</v>
      </c>
      <c r="O8" s="13" t="s">
        <v>4</v>
      </c>
      <c r="P8" s="13" t="s">
        <v>5</v>
      </c>
      <c r="Q8" s="13" t="s">
        <v>3</v>
      </c>
      <c r="R8" s="13" t="s">
        <v>4</v>
      </c>
      <c r="S8" s="13" t="s">
        <v>5</v>
      </c>
      <c r="T8" s="13" t="s">
        <v>3</v>
      </c>
      <c r="U8" s="13" t="s">
        <v>4</v>
      </c>
      <c r="V8" s="13" t="s">
        <v>5</v>
      </c>
      <c r="W8" s="13" t="s">
        <v>3</v>
      </c>
      <c r="X8" s="13" t="s">
        <v>4</v>
      </c>
      <c r="Y8" s="13" t="s">
        <v>5</v>
      </c>
      <c r="Z8" s="45"/>
      <c r="AA8" s="45"/>
      <c r="AB8" s="45"/>
      <c r="AC8" s="13" t="s">
        <v>3</v>
      </c>
      <c r="AD8" s="13" t="s">
        <v>4</v>
      </c>
      <c r="AE8" s="13" t="s">
        <v>5</v>
      </c>
      <c r="AF8" s="13" t="s">
        <v>3</v>
      </c>
      <c r="AG8" s="13" t="s">
        <v>4</v>
      </c>
      <c r="AH8" s="13" t="s">
        <v>5</v>
      </c>
      <c r="AI8" s="13" t="s">
        <v>3</v>
      </c>
      <c r="AJ8" s="13" t="s">
        <v>4</v>
      </c>
      <c r="AK8" s="13" t="s">
        <v>5</v>
      </c>
      <c r="AL8" s="13" t="s">
        <v>3</v>
      </c>
      <c r="AM8" s="13" t="s">
        <v>4</v>
      </c>
      <c r="AN8" s="13" t="s">
        <v>5</v>
      </c>
      <c r="AO8" s="13" t="s">
        <v>3</v>
      </c>
      <c r="AP8" s="13" t="s">
        <v>4</v>
      </c>
      <c r="AQ8" s="13" t="s">
        <v>5</v>
      </c>
      <c r="AR8" s="45"/>
      <c r="AS8" s="45"/>
      <c r="AT8" s="45"/>
    </row>
    <row r="9" spans="1:46" ht="15.75" x14ac:dyDescent="0.25">
      <c r="A9" s="14">
        <v>1</v>
      </c>
      <c r="B9" s="3"/>
      <c r="C9" s="3"/>
      <c r="D9" s="3"/>
      <c r="E9" s="3"/>
      <c r="F9" s="3"/>
      <c r="G9" s="3"/>
      <c r="H9" s="3"/>
      <c r="I9" s="3"/>
      <c r="J9" s="1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x14ac:dyDescent="0.25">
      <c r="A10" s="14">
        <v>2</v>
      </c>
      <c r="B10" s="3"/>
      <c r="C10" s="3"/>
      <c r="D10" s="3"/>
      <c r="E10" s="3"/>
      <c r="F10" s="3"/>
      <c r="G10" s="3"/>
      <c r="H10" s="3"/>
      <c r="I10" s="3"/>
      <c r="J10" s="1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5.75" x14ac:dyDescent="0.25">
      <c r="A11" s="14">
        <v>3</v>
      </c>
      <c r="B11" s="3"/>
      <c r="C11" s="3"/>
      <c r="D11" s="3"/>
      <c r="E11" s="3"/>
      <c r="F11" s="3"/>
      <c r="G11" s="3"/>
      <c r="H11" s="3"/>
      <c r="I11" s="3"/>
      <c r="J11" s="1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5.75" x14ac:dyDescent="0.25">
      <c r="A12" s="14">
        <v>4</v>
      </c>
      <c r="B12" s="3"/>
      <c r="C12" s="3"/>
      <c r="D12" s="3"/>
      <c r="E12" s="3"/>
      <c r="F12" s="3"/>
      <c r="G12" s="3"/>
      <c r="H12" s="3"/>
      <c r="I12" s="3"/>
      <c r="J12" s="1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5.75" x14ac:dyDescent="0.25">
      <c r="A13" s="14">
        <v>5</v>
      </c>
      <c r="B13" s="3"/>
      <c r="C13" s="3"/>
      <c r="D13" s="3"/>
      <c r="E13" s="3"/>
      <c r="F13" s="3"/>
      <c r="G13" s="3"/>
      <c r="H13" s="3"/>
      <c r="I13" s="3"/>
      <c r="J13" s="1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5.75" x14ac:dyDescent="0.25">
      <c r="A14" s="14">
        <v>6</v>
      </c>
      <c r="B14" s="3"/>
      <c r="C14" s="3"/>
      <c r="D14" s="3"/>
      <c r="E14" s="3"/>
      <c r="F14" s="3"/>
      <c r="G14" s="3"/>
      <c r="H14" s="3"/>
      <c r="I14" s="3"/>
      <c r="J14" s="1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5.75" x14ac:dyDescent="0.25">
      <c r="A15" s="14">
        <v>7</v>
      </c>
      <c r="B15" s="3"/>
      <c r="C15" s="3"/>
      <c r="D15" s="3"/>
      <c r="E15" s="3"/>
      <c r="F15" s="3"/>
      <c r="G15" s="3"/>
      <c r="H15" s="3"/>
      <c r="I15" s="3"/>
      <c r="J15" s="1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5.75" x14ac:dyDescent="0.25">
      <c r="A16" s="14">
        <v>8</v>
      </c>
      <c r="B16" s="3"/>
      <c r="C16" s="3"/>
      <c r="D16" s="3"/>
      <c r="E16" s="3"/>
      <c r="F16" s="3"/>
      <c r="G16" s="3"/>
      <c r="H16" s="3"/>
      <c r="I16" s="3"/>
      <c r="J16" s="1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5.75" x14ac:dyDescent="0.25">
      <c r="A17" s="14">
        <v>9</v>
      </c>
      <c r="B17" s="3"/>
      <c r="C17" s="3"/>
      <c r="D17" s="3"/>
      <c r="E17" s="3"/>
      <c r="F17" s="3"/>
      <c r="G17" s="3"/>
      <c r="H17" s="3"/>
      <c r="I17" s="3"/>
      <c r="J17" s="1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5.75" x14ac:dyDescent="0.25">
      <c r="A18" s="14">
        <v>10</v>
      </c>
      <c r="B18" s="3"/>
      <c r="C18" s="3"/>
      <c r="D18" s="3"/>
      <c r="E18" s="3"/>
      <c r="F18" s="3"/>
      <c r="G18" s="3"/>
      <c r="H18" s="3"/>
      <c r="I18" s="3"/>
      <c r="J18" s="1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15.75" x14ac:dyDescent="0.25">
      <c r="A19" s="56" t="s">
        <v>14</v>
      </c>
      <c r="B19" s="56"/>
      <c r="C19" s="56"/>
      <c r="D19" s="4"/>
      <c r="E19" s="4"/>
      <c r="F19" s="4"/>
      <c r="G19" s="4"/>
      <c r="H19" s="4"/>
      <c r="I19" s="4"/>
      <c r="J19" s="4">
        <f>SUM(J9:J18)</f>
        <v>0</v>
      </c>
      <c r="K19" s="14">
        <f t="shared" ref="K19:AT19" si="0">SUM(K9:K18)</f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0</v>
      </c>
      <c r="X19" s="14">
        <f t="shared" si="0"/>
        <v>0</v>
      </c>
      <c r="Y19" s="14">
        <f t="shared" si="0"/>
        <v>0</v>
      </c>
      <c r="Z19" s="14">
        <f t="shared" si="0"/>
        <v>0</v>
      </c>
      <c r="AA19" s="14">
        <f t="shared" si="0"/>
        <v>0</v>
      </c>
      <c r="AB19" s="14">
        <f t="shared" si="0"/>
        <v>0</v>
      </c>
      <c r="AC19" s="14">
        <f t="shared" si="0"/>
        <v>0</v>
      </c>
      <c r="AD19" s="14">
        <f t="shared" si="0"/>
        <v>0</v>
      </c>
      <c r="AE19" s="14">
        <f t="shared" si="0"/>
        <v>0</v>
      </c>
      <c r="AF19" s="14">
        <f t="shared" si="0"/>
        <v>0</v>
      </c>
      <c r="AG19" s="14">
        <f t="shared" si="0"/>
        <v>0</v>
      </c>
      <c r="AH19" s="14">
        <f t="shared" si="0"/>
        <v>0</v>
      </c>
      <c r="AI19" s="14">
        <f t="shared" si="0"/>
        <v>0</v>
      </c>
      <c r="AJ19" s="14">
        <f t="shared" si="0"/>
        <v>0</v>
      </c>
      <c r="AK19" s="14">
        <f t="shared" si="0"/>
        <v>0</v>
      </c>
      <c r="AL19" s="14">
        <f t="shared" si="0"/>
        <v>0</v>
      </c>
      <c r="AM19" s="14">
        <f t="shared" si="0"/>
        <v>0</v>
      </c>
      <c r="AN19" s="14">
        <f t="shared" si="0"/>
        <v>0</v>
      </c>
      <c r="AO19" s="14">
        <f t="shared" si="0"/>
        <v>0</v>
      </c>
      <c r="AP19" s="14">
        <f t="shared" si="0"/>
        <v>0</v>
      </c>
      <c r="AQ19" s="14">
        <f t="shared" si="0"/>
        <v>0</v>
      </c>
      <c r="AR19" s="14">
        <f t="shared" si="0"/>
        <v>0</v>
      </c>
      <c r="AS19" s="14">
        <f t="shared" si="0"/>
        <v>0</v>
      </c>
      <c r="AT19" s="14">
        <f t="shared" si="0"/>
        <v>0</v>
      </c>
    </row>
    <row r="20" spans="1:46" ht="15.75" x14ac:dyDescent="0.25">
      <c r="A20" s="52" t="s">
        <v>15</v>
      </c>
      <c r="B20" s="53"/>
      <c r="C20" s="54"/>
      <c r="D20" s="12"/>
      <c r="E20" s="12"/>
      <c r="F20" s="12"/>
      <c r="G20" s="12"/>
      <c r="H20" s="12"/>
      <c r="I20" s="12"/>
      <c r="J20" s="23" t="e">
        <f>J19*100/J19</f>
        <v>#DIV/0!</v>
      </c>
      <c r="K20" s="11" t="e">
        <f>K19*100/J19</f>
        <v>#DIV/0!</v>
      </c>
      <c r="L20" s="11" t="e">
        <f>L19*100/J19</f>
        <v>#DIV/0!</v>
      </c>
      <c r="M20" s="11" t="e">
        <f>M19*100/J19</f>
        <v>#DIV/0!</v>
      </c>
      <c r="N20" s="11" t="e">
        <f>N19*100/J19</f>
        <v>#DIV/0!</v>
      </c>
      <c r="O20" s="11" t="e">
        <f>O19*100/J19</f>
        <v>#DIV/0!</v>
      </c>
      <c r="P20" s="11" t="e">
        <f>P19*100/J19</f>
        <v>#DIV/0!</v>
      </c>
      <c r="Q20" s="11" t="e">
        <f>Q19*100/J19</f>
        <v>#DIV/0!</v>
      </c>
      <c r="R20" s="11" t="e">
        <f>R19*100/J19</f>
        <v>#DIV/0!</v>
      </c>
      <c r="S20" s="11" t="e">
        <f>S19*100/J19</f>
        <v>#DIV/0!</v>
      </c>
      <c r="T20" s="11" t="e">
        <f>T19*100/J19</f>
        <v>#DIV/0!</v>
      </c>
      <c r="U20" s="11" t="e">
        <f>U19*100/J19</f>
        <v>#DIV/0!</v>
      </c>
      <c r="V20" s="11" t="e">
        <f>V19*100/J19</f>
        <v>#DIV/0!</v>
      </c>
      <c r="W20" s="11" t="e">
        <f>W19*100/J19</f>
        <v>#DIV/0!</v>
      </c>
      <c r="X20" s="11" t="e">
        <f>X19*100/J19</f>
        <v>#DIV/0!</v>
      </c>
      <c r="Y20" s="11" t="e">
        <f>Y19*100/J19</f>
        <v>#DIV/0!</v>
      </c>
      <c r="Z20" s="11" t="e">
        <f>Z19*100/J19</f>
        <v>#DIV/0!</v>
      </c>
      <c r="AA20" s="11" t="e">
        <f>AA19*100/J19</f>
        <v>#DIV/0!</v>
      </c>
      <c r="AB20" s="11" t="e">
        <f>AB19*100/J19</f>
        <v>#DIV/0!</v>
      </c>
      <c r="AC20" s="11" t="e">
        <f>AC19*100/J19</f>
        <v>#DIV/0!</v>
      </c>
      <c r="AD20" s="11" t="e">
        <f>AD19*100/J19</f>
        <v>#DIV/0!</v>
      </c>
      <c r="AE20" s="11" t="e">
        <f>AE19*100/J19</f>
        <v>#DIV/0!</v>
      </c>
      <c r="AF20" s="11" t="e">
        <f>AF19*100/J19</f>
        <v>#DIV/0!</v>
      </c>
      <c r="AG20" s="11" t="e">
        <f>AG19*100/J19</f>
        <v>#DIV/0!</v>
      </c>
      <c r="AH20" s="11" t="e">
        <f>AH19*100/J19</f>
        <v>#DIV/0!</v>
      </c>
      <c r="AI20" s="11" t="e">
        <f>AI19*100/J19</f>
        <v>#DIV/0!</v>
      </c>
      <c r="AJ20" s="11" t="e">
        <f>AJ19*100/J19</f>
        <v>#DIV/0!</v>
      </c>
      <c r="AK20" s="11" t="e">
        <f>AK19*100/J19</f>
        <v>#DIV/0!</v>
      </c>
      <c r="AL20" s="11" t="e">
        <f>AL19*100/J19</f>
        <v>#DIV/0!</v>
      </c>
      <c r="AM20" s="11" t="e">
        <f>AM19*100/J19</f>
        <v>#DIV/0!</v>
      </c>
      <c r="AN20" s="11" t="e">
        <f>AN19*100/J19</f>
        <v>#DIV/0!</v>
      </c>
      <c r="AO20" s="11" t="e">
        <f>AO19*100/J19</f>
        <v>#DIV/0!</v>
      </c>
      <c r="AP20" s="11" t="e">
        <f>AP19*100/J19</f>
        <v>#DIV/0!</v>
      </c>
      <c r="AQ20" s="11" t="e">
        <f>AQ19*100/J19</f>
        <v>#DIV/0!</v>
      </c>
      <c r="AR20" s="11" t="e">
        <f>AR19*100/J19</f>
        <v>#DIV/0!</v>
      </c>
      <c r="AS20" s="11" t="e">
        <f>AS19*100/J19</f>
        <v>#DIV/0!</v>
      </c>
      <c r="AT20" s="11" t="e">
        <f>AT19*100/J19</f>
        <v>#DIV/0!</v>
      </c>
    </row>
    <row r="24" spans="1:46" x14ac:dyDescent="0.25">
      <c r="B24" s="17" t="s">
        <v>37</v>
      </c>
      <c r="C24" s="17"/>
      <c r="D24" s="17"/>
      <c r="E24" s="17"/>
      <c r="F24" s="17"/>
      <c r="G24" s="17"/>
      <c r="H24" s="17"/>
      <c r="I24" s="18"/>
      <c r="J24" s="18"/>
    </row>
  </sheetData>
  <mergeCells count="41">
    <mergeCell ref="B2:J2"/>
    <mergeCell ref="AS2:AT2"/>
    <mergeCell ref="B3:J3"/>
    <mergeCell ref="A6:A8"/>
    <mergeCell ref="B6:B8"/>
    <mergeCell ref="C6:C8"/>
    <mergeCell ref="D6:E6"/>
    <mergeCell ref="F6:I6"/>
    <mergeCell ref="J6:J8"/>
    <mergeCell ref="AS7:AS8"/>
    <mergeCell ref="AT7:AT8"/>
    <mergeCell ref="N6:Y6"/>
    <mergeCell ref="N7:P7"/>
    <mergeCell ref="Q7:S7"/>
    <mergeCell ref="T7:V7"/>
    <mergeCell ref="W7:Y7"/>
    <mergeCell ref="A19:C19"/>
    <mergeCell ref="A20:C20"/>
    <mergeCell ref="K6:M6"/>
    <mergeCell ref="Z6:AB6"/>
    <mergeCell ref="AR6:AT6"/>
    <mergeCell ref="K7:K8"/>
    <mergeCell ref="L7:L8"/>
    <mergeCell ref="M7:M8"/>
    <mergeCell ref="Z7:Z8"/>
    <mergeCell ref="AA7:AA8"/>
    <mergeCell ref="AB7:AB8"/>
    <mergeCell ref="AR7:AR8"/>
    <mergeCell ref="AC6:AQ6"/>
    <mergeCell ref="AC7:AE7"/>
    <mergeCell ref="AF7:AH7"/>
    <mergeCell ref="B4:J4"/>
    <mergeCell ref="AI7:AK7"/>
    <mergeCell ref="AL7:AN7"/>
    <mergeCell ref="AO7:AQ7"/>
    <mergeCell ref="I7:I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zoomScale="89" zoomScaleNormal="89" workbookViewId="0">
      <selection activeCell="F5" sqref="F5"/>
    </sheetView>
  </sheetViews>
  <sheetFormatPr defaultRowHeight="15" x14ac:dyDescent="0.25"/>
  <cols>
    <col min="1" max="1" width="6" customWidth="1"/>
    <col min="2" max="2" width="33.28515625" customWidth="1"/>
    <col min="3" max="3" width="37.7109375" customWidth="1"/>
  </cols>
  <sheetData>
    <row r="1" spans="1:4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.75" x14ac:dyDescent="0.25">
      <c r="A2" s="1"/>
      <c r="B2" s="59" t="s">
        <v>52</v>
      </c>
      <c r="C2" s="59"/>
      <c r="D2" s="59"/>
      <c r="E2" s="59"/>
      <c r="F2" s="59"/>
      <c r="G2" s="59"/>
      <c r="H2" s="59"/>
      <c r="I2" s="59"/>
      <c r="J2" s="5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R2" s="1"/>
      <c r="AS2" s="43" t="s">
        <v>34</v>
      </c>
      <c r="AT2" s="43"/>
    </row>
    <row r="3" spans="1:46" ht="15.75" x14ac:dyDescent="0.25">
      <c r="A3" s="1"/>
      <c r="B3" s="43" t="s">
        <v>65</v>
      </c>
      <c r="C3" s="43"/>
      <c r="D3" s="43"/>
      <c r="E3" s="43"/>
      <c r="F3" s="43"/>
      <c r="G3" s="43"/>
      <c r="H3" s="43"/>
      <c r="I3" s="43"/>
      <c r="J3" s="4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1"/>
    </row>
    <row r="4" spans="1:46" ht="15.75" x14ac:dyDescent="0.25">
      <c r="A4" s="1"/>
      <c r="B4" s="60" t="s">
        <v>66</v>
      </c>
      <c r="C4" s="60"/>
      <c r="D4" s="60"/>
      <c r="E4" s="60"/>
      <c r="F4" s="60"/>
      <c r="G4" s="60"/>
      <c r="H4" s="60"/>
      <c r="I4" s="60"/>
      <c r="J4" s="60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5.75" customHeight="1" x14ac:dyDescent="0.25">
      <c r="A6" s="55" t="s">
        <v>0</v>
      </c>
      <c r="B6" s="49" t="s">
        <v>53</v>
      </c>
      <c r="C6" s="49" t="s">
        <v>54</v>
      </c>
      <c r="D6" s="46" t="s">
        <v>33</v>
      </c>
      <c r="E6" s="48"/>
      <c r="F6" s="46" t="s">
        <v>28</v>
      </c>
      <c r="G6" s="47"/>
      <c r="H6" s="47"/>
      <c r="I6" s="48"/>
      <c r="J6" s="49" t="s">
        <v>1</v>
      </c>
      <c r="K6" s="55" t="s">
        <v>2</v>
      </c>
      <c r="L6" s="55"/>
      <c r="M6" s="55"/>
      <c r="N6" s="46" t="s">
        <v>9</v>
      </c>
      <c r="O6" s="47"/>
      <c r="P6" s="47"/>
      <c r="Q6" s="47"/>
      <c r="R6" s="47"/>
      <c r="S6" s="47"/>
      <c r="T6" s="47"/>
      <c r="U6" s="47"/>
      <c r="V6" s="47"/>
      <c r="W6" s="47"/>
      <c r="X6" s="47"/>
      <c r="Y6" s="48"/>
      <c r="Z6" s="49" t="s">
        <v>12</v>
      </c>
      <c r="AA6" s="49"/>
      <c r="AB6" s="49"/>
      <c r="AC6" s="46" t="s">
        <v>11</v>
      </c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8"/>
      <c r="AR6" s="49" t="s">
        <v>6</v>
      </c>
      <c r="AS6" s="49"/>
      <c r="AT6" s="49"/>
    </row>
    <row r="7" spans="1:46" ht="15.75" x14ac:dyDescent="0.25">
      <c r="A7" s="55"/>
      <c r="B7" s="49"/>
      <c r="C7" s="49"/>
      <c r="D7" s="49" t="s">
        <v>26</v>
      </c>
      <c r="E7" s="49" t="s">
        <v>27</v>
      </c>
      <c r="F7" s="49" t="s">
        <v>29</v>
      </c>
      <c r="G7" s="49" t="s">
        <v>30</v>
      </c>
      <c r="H7" s="49" t="s">
        <v>31</v>
      </c>
      <c r="I7" s="57" t="s">
        <v>32</v>
      </c>
      <c r="J7" s="49"/>
      <c r="K7" s="44" t="s">
        <v>3</v>
      </c>
      <c r="L7" s="44" t="s">
        <v>4</v>
      </c>
      <c r="M7" s="44" t="s">
        <v>5</v>
      </c>
      <c r="N7" s="46" t="s">
        <v>38</v>
      </c>
      <c r="O7" s="47"/>
      <c r="P7" s="48"/>
      <c r="Q7" s="46" t="s">
        <v>39</v>
      </c>
      <c r="R7" s="47"/>
      <c r="S7" s="48"/>
      <c r="T7" s="46" t="s">
        <v>51</v>
      </c>
      <c r="U7" s="47"/>
      <c r="V7" s="48"/>
      <c r="W7" s="46" t="s">
        <v>48</v>
      </c>
      <c r="X7" s="47"/>
      <c r="Y7" s="48"/>
      <c r="Z7" s="44" t="s">
        <v>3</v>
      </c>
      <c r="AA7" s="44" t="s">
        <v>4</v>
      </c>
      <c r="AB7" s="44" t="s">
        <v>5</v>
      </c>
      <c r="AC7" s="46" t="s">
        <v>42</v>
      </c>
      <c r="AD7" s="47"/>
      <c r="AE7" s="48"/>
      <c r="AF7" s="46" t="s">
        <v>40</v>
      </c>
      <c r="AG7" s="47"/>
      <c r="AH7" s="48"/>
      <c r="AI7" s="46" t="s">
        <v>43</v>
      </c>
      <c r="AJ7" s="47"/>
      <c r="AK7" s="48"/>
      <c r="AL7" s="46" t="s">
        <v>44</v>
      </c>
      <c r="AM7" s="47"/>
      <c r="AN7" s="48"/>
      <c r="AO7" s="46" t="s">
        <v>41</v>
      </c>
      <c r="AP7" s="47"/>
      <c r="AQ7" s="48"/>
      <c r="AR7" s="44" t="s">
        <v>3</v>
      </c>
      <c r="AS7" s="44" t="s">
        <v>4</v>
      </c>
      <c r="AT7" s="44" t="s">
        <v>5</v>
      </c>
    </row>
    <row r="8" spans="1:46" ht="110.25" x14ac:dyDescent="0.25">
      <c r="A8" s="55"/>
      <c r="B8" s="49"/>
      <c r="C8" s="49"/>
      <c r="D8" s="49"/>
      <c r="E8" s="49"/>
      <c r="F8" s="49"/>
      <c r="G8" s="49"/>
      <c r="H8" s="49"/>
      <c r="I8" s="57"/>
      <c r="J8" s="49"/>
      <c r="K8" s="45"/>
      <c r="L8" s="45"/>
      <c r="M8" s="45"/>
      <c r="N8" s="13" t="s">
        <v>3</v>
      </c>
      <c r="O8" s="13" t="s">
        <v>4</v>
      </c>
      <c r="P8" s="13" t="s">
        <v>5</v>
      </c>
      <c r="Q8" s="13" t="s">
        <v>3</v>
      </c>
      <c r="R8" s="13" t="s">
        <v>4</v>
      </c>
      <c r="S8" s="13" t="s">
        <v>5</v>
      </c>
      <c r="T8" s="13" t="s">
        <v>3</v>
      </c>
      <c r="U8" s="13" t="s">
        <v>4</v>
      </c>
      <c r="V8" s="13" t="s">
        <v>5</v>
      </c>
      <c r="W8" s="13" t="s">
        <v>3</v>
      </c>
      <c r="X8" s="13" t="s">
        <v>4</v>
      </c>
      <c r="Y8" s="13" t="s">
        <v>5</v>
      </c>
      <c r="Z8" s="45"/>
      <c r="AA8" s="45"/>
      <c r="AB8" s="45"/>
      <c r="AC8" s="20" t="s">
        <v>3</v>
      </c>
      <c r="AD8" s="20" t="s">
        <v>4</v>
      </c>
      <c r="AE8" s="20" t="s">
        <v>5</v>
      </c>
      <c r="AF8" s="20" t="s">
        <v>3</v>
      </c>
      <c r="AG8" s="20" t="s">
        <v>4</v>
      </c>
      <c r="AH8" s="20" t="s">
        <v>5</v>
      </c>
      <c r="AI8" s="20" t="s">
        <v>3</v>
      </c>
      <c r="AJ8" s="20" t="s">
        <v>4</v>
      </c>
      <c r="AK8" s="20" t="s">
        <v>5</v>
      </c>
      <c r="AL8" s="20" t="s">
        <v>3</v>
      </c>
      <c r="AM8" s="20" t="s">
        <v>4</v>
      </c>
      <c r="AN8" s="20" t="s">
        <v>5</v>
      </c>
      <c r="AO8" s="13" t="s">
        <v>3</v>
      </c>
      <c r="AP8" s="13" t="s">
        <v>4</v>
      </c>
      <c r="AQ8" s="13" t="s">
        <v>5</v>
      </c>
      <c r="AR8" s="45"/>
      <c r="AS8" s="45"/>
      <c r="AT8" s="45"/>
    </row>
    <row r="9" spans="1:46" ht="15.75" x14ac:dyDescent="0.25">
      <c r="A9" s="27">
        <v>1</v>
      </c>
      <c r="B9" s="27" t="s">
        <v>62</v>
      </c>
      <c r="C9" s="27" t="s">
        <v>63</v>
      </c>
      <c r="D9" s="27">
        <v>1</v>
      </c>
      <c r="E9" s="27"/>
      <c r="F9" s="27">
        <v>1</v>
      </c>
      <c r="G9" s="27"/>
      <c r="H9" s="27"/>
      <c r="I9" s="27"/>
      <c r="J9" s="33">
        <v>25</v>
      </c>
      <c r="K9" s="29">
        <v>16</v>
      </c>
      <c r="L9" s="29">
        <v>6</v>
      </c>
      <c r="M9" s="29">
        <v>3</v>
      </c>
      <c r="N9" s="29">
        <v>16</v>
      </c>
      <c r="O9" s="29">
        <v>5</v>
      </c>
      <c r="P9" s="29">
        <v>4</v>
      </c>
      <c r="Q9" s="29">
        <v>14</v>
      </c>
      <c r="R9" s="29">
        <v>7</v>
      </c>
      <c r="S9" s="29">
        <v>4</v>
      </c>
      <c r="T9" s="29">
        <v>15</v>
      </c>
      <c r="U9" s="29">
        <v>7</v>
      </c>
      <c r="V9" s="29">
        <v>3</v>
      </c>
      <c r="W9" s="29">
        <v>15</v>
      </c>
      <c r="X9" s="29">
        <v>7</v>
      </c>
      <c r="Y9" s="29">
        <v>3</v>
      </c>
      <c r="Z9" s="29">
        <v>15</v>
      </c>
      <c r="AA9" s="29">
        <v>7</v>
      </c>
      <c r="AB9" s="29">
        <v>3</v>
      </c>
      <c r="AC9" s="29">
        <v>15</v>
      </c>
      <c r="AD9" s="29">
        <v>8</v>
      </c>
      <c r="AE9" s="29">
        <v>2</v>
      </c>
      <c r="AF9" s="29">
        <v>15</v>
      </c>
      <c r="AG9" s="29">
        <v>8</v>
      </c>
      <c r="AH9" s="29">
        <v>2</v>
      </c>
      <c r="AI9" s="29">
        <v>14</v>
      </c>
      <c r="AJ9" s="29">
        <v>8</v>
      </c>
      <c r="AK9" s="29">
        <v>3</v>
      </c>
      <c r="AL9" s="29">
        <v>15</v>
      </c>
      <c r="AM9" s="29">
        <v>6</v>
      </c>
      <c r="AN9" s="29">
        <v>4</v>
      </c>
      <c r="AO9" s="29">
        <v>15</v>
      </c>
      <c r="AP9" s="29">
        <v>7</v>
      </c>
      <c r="AQ9" s="29">
        <v>3</v>
      </c>
      <c r="AR9" s="29">
        <v>14</v>
      </c>
      <c r="AS9" s="29">
        <v>8</v>
      </c>
      <c r="AT9" s="29">
        <v>3</v>
      </c>
    </row>
    <row r="10" spans="1:46" ht="53.25" customHeight="1" x14ac:dyDescent="0.25">
      <c r="A10" s="27">
        <v>2</v>
      </c>
      <c r="B10" s="27" t="s">
        <v>62</v>
      </c>
      <c r="C10" s="27" t="s">
        <v>64</v>
      </c>
      <c r="D10" s="27">
        <v>1</v>
      </c>
      <c r="E10" s="27"/>
      <c r="F10" s="27">
        <v>1</v>
      </c>
      <c r="G10" s="27"/>
      <c r="H10" s="27"/>
      <c r="I10" s="27"/>
      <c r="J10" s="33">
        <v>20</v>
      </c>
      <c r="K10" s="29">
        <v>13</v>
      </c>
      <c r="L10" s="29">
        <v>5</v>
      </c>
      <c r="M10" s="29">
        <v>2</v>
      </c>
      <c r="N10" s="29">
        <v>14</v>
      </c>
      <c r="O10" s="29">
        <v>4</v>
      </c>
      <c r="P10" s="29">
        <v>2</v>
      </c>
      <c r="Q10" s="29">
        <v>12</v>
      </c>
      <c r="R10" s="29">
        <v>7</v>
      </c>
      <c r="S10" s="29">
        <v>1</v>
      </c>
      <c r="T10" s="29">
        <v>12</v>
      </c>
      <c r="U10" s="29">
        <v>7</v>
      </c>
      <c r="V10" s="29">
        <v>1</v>
      </c>
      <c r="W10" s="29">
        <v>12</v>
      </c>
      <c r="X10" s="29">
        <v>6</v>
      </c>
      <c r="Y10" s="29">
        <v>2</v>
      </c>
      <c r="Z10" s="29">
        <v>13</v>
      </c>
      <c r="AA10" s="29">
        <v>5</v>
      </c>
      <c r="AB10" s="29">
        <v>2</v>
      </c>
      <c r="AC10" s="29">
        <v>13</v>
      </c>
      <c r="AD10" s="29">
        <v>6</v>
      </c>
      <c r="AE10" s="29">
        <v>1</v>
      </c>
      <c r="AF10" s="29">
        <v>15</v>
      </c>
      <c r="AG10" s="29">
        <v>4</v>
      </c>
      <c r="AH10" s="29">
        <v>1</v>
      </c>
      <c r="AI10" s="29">
        <v>14</v>
      </c>
      <c r="AJ10" s="29">
        <v>6</v>
      </c>
      <c r="AK10" s="29">
        <v>0</v>
      </c>
      <c r="AL10" s="29">
        <v>12</v>
      </c>
      <c r="AM10" s="29">
        <v>7</v>
      </c>
      <c r="AN10" s="29">
        <v>1</v>
      </c>
      <c r="AO10" s="29">
        <v>14</v>
      </c>
      <c r="AP10" s="29">
        <v>5</v>
      </c>
      <c r="AQ10" s="29">
        <v>1</v>
      </c>
      <c r="AR10" s="29">
        <v>14</v>
      </c>
      <c r="AS10" s="29">
        <v>5</v>
      </c>
      <c r="AT10" s="29">
        <v>1</v>
      </c>
    </row>
    <row r="11" spans="1:46" ht="15.75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33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</row>
    <row r="12" spans="1:46" ht="15.75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33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</row>
    <row r="13" spans="1:46" ht="15.75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33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</row>
    <row r="14" spans="1:46" ht="15.75" x14ac:dyDescent="0.25">
      <c r="A14" s="27"/>
      <c r="B14" s="27"/>
      <c r="C14" s="34" t="s">
        <v>14</v>
      </c>
      <c r="D14" s="27"/>
      <c r="E14" s="27"/>
      <c r="F14" s="27"/>
      <c r="G14" s="27"/>
      <c r="H14" s="27"/>
      <c r="I14" s="27"/>
      <c r="J14" s="28">
        <f>SUM(J9:J13)</f>
        <v>45</v>
      </c>
      <c r="K14" s="29">
        <f>SUM(K9:K13)</f>
        <v>29</v>
      </c>
      <c r="L14" s="29">
        <f>SUM(L9:L13)</f>
        <v>11</v>
      </c>
      <c r="M14" s="29">
        <f>SUM(M9:M13)</f>
        <v>5</v>
      </c>
      <c r="N14" s="29">
        <f t="shared" ref="N14:AT14" si="0">SUM(N9:N13)</f>
        <v>30</v>
      </c>
      <c r="O14" s="29">
        <f t="shared" si="0"/>
        <v>9</v>
      </c>
      <c r="P14" s="29">
        <f t="shared" si="0"/>
        <v>6</v>
      </c>
      <c r="Q14" s="29">
        <f t="shared" si="0"/>
        <v>26</v>
      </c>
      <c r="R14" s="29">
        <f t="shared" si="0"/>
        <v>14</v>
      </c>
      <c r="S14" s="29">
        <f t="shared" si="0"/>
        <v>5</v>
      </c>
      <c r="T14" s="29">
        <f t="shared" si="0"/>
        <v>27</v>
      </c>
      <c r="U14" s="29">
        <f t="shared" si="0"/>
        <v>14</v>
      </c>
      <c r="V14" s="29">
        <f t="shared" si="0"/>
        <v>4</v>
      </c>
      <c r="W14" s="29">
        <f t="shared" si="0"/>
        <v>27</v>
      </c>
      <c r="X14" s="29">
        <f t="shared" si="0"/>
        <v>13</v>
      </c>
      <c r="Y14" s="29">
        <f t="shared" si="0"/>
        <v>5</v>
      </c>
      <c r="Z14" s="29">
        <f t="shared" si="0"/>
        <v>28</v>
      </c>
      <c r="AA14" s="29">
        <f t="shared" si="0"/>
        <v>12</v>
      </c>
      <c r="AB14" s="29">
        <f t="shared" si="0"/>
        <v>5</v>
      </c>
      <c r="AC14" s="29">
        <f t="shared" si="0"/>
        <v>28</v>
      </c>
      <c r="AD14" s="29">
        <f t="shared" si="0"/>
        <v>14</v>
      </c>
      <c r="AE14" s="29">
        <f t="shared" si="0"/>
        <v>3</v>
      </c>
      <c r="AF14" s="29">
        <f t="shared" si="0"/>
        <v>30</v>
      </c>
      <c r="AG14" s="29">
        <f t="shared" si="0"/>
        <v>12</v>
      </c>
      <c r="AH14" s="29">
        <f t="shared" si="0"/>
        <v>3</v>
      </c>
      <c r="AI14" s="29">
        <f t="shared" si="0"/>
        <v>28</v>
      </c>
      <c r="AJ14" s="29">
        <f t="shared" si="0"/>
        <v>14</v>
      </c>
      <c r="AK14" s="29">
        <f t="shared" si="0"/>
        <v>3</v>
      </c>
      <c r="AL14" s="29">
        <f t="shared" si="0"/>
        <v>27</v>
      </c>
      <c r="AM14" s="29">
        <f t="shared" si="0"/>
        <v>13</v>
      </c>
      <c r="AN14" s="29">
        <f t="shared" si="0"/>
        <v>5</v>
      </c>
      <c r="AO14" s="29">
        <f t="shared" si="0"/>
        <v>29</v>
      </c>
      <c r="AP14" s="29">
        <f t="shared" si="0"/>
        <v>12</v>
      </c>
      <c r="AQ14" s="29">
        <f t="shared" si="0"/>
        <v>4</v>
      </c>
      <c r="AR14" s="29">
        <f t="shared" si="0"/>
        <v>28</v>
      </c>
      <c r="AS14" s="29">
        <f t="shared" si="0"/>
        <v>13</v>
      </c>
      <c r="AT14" s="29">
        <f t="shared" si="0"/>
        <v>4</v>
      </c>
    </row>
    <row r="15" spans="1:46" ht="15.75" x14ac:dyDescent="0.25">
      <c r="A15" s="27"/>
      <c r="B15" s="27"/>
      <c r="C15" s="34" t="s">
        <v>15</v>
      </c>
      <c r="D15" s="27"/>
      <c r="E15" s="27"/>
      <c r="F15" s="27"/>
      <c r="G15" s="27"/>
      <c r="H15" s="27"/>
      <c r="I15" s="27"/>
      <c r="J15" s="31">
        <f>J14*100/J14</f>
        <v>100</v>
      </c>
      <c r="K15" s="32">
        <f>K14*100/J14</f>
        <v>64.444444444444443</v>
      </c>
      <c r="L15" s="32">
        <f>L14*100/J14</f>
        <v>24.444444444444443</v>
      </c>
      <c r="M15" s="32">
        <f>M14*100/J14</f>
        <v>11.111111111111111</v>
      </c>
      <c r="N15" s="32">
        <f>N14*100/J14</f>
        <v>66.666666666666671</v>
      </c>
      <c r="O15" s="32">
        <f>O14*100/J14</f>
        <v>20</v>
      </c>
      <c r="P15" s="32">
        <f>P14*100/J14</f>
        <v>13.333333333333334</v>
      </c>
      <c r="Q15" s="32">
        <f>Q14*100/J14</f>
        <v>57.777777777777779</v>
      </c>
      <c r="R15" s="32">
        <f>R14*100/J14</f>
        <v>31.111111111111111</v>
      </c>
      <c r="S15" s="32">
        <f>S14*100/J14</f>
        <v>11.111111111111111</v>
      </c>
      <c r="T15" s="32">
        <f>T14*100/J14</f>
        <v>60</v>
      </c>
      <c r="U15" s="32">
        <f>U14*100/J14</f>
        <v>31.111111111111111</v>
      </c>
      <c r="V15" s="32">
        <f>V14*100/J14</f>
        <v>8.8888888888888893</v>
      </c>
      <c r="W15" s="32">
        <f>W14*100/J14</f>
        <v>60</v>
      </c>
      <c r="X15" s="32">
        <f>X14*100/J14</f>
        <v>28.888888888888889</v>
      </c>
      <c r="Y15" s="32">
        <f>Y14*100/J14</f>
        <v>11.111111111111111</v>
      </c>
      <c r="Z15" s="32">
        <f>Z14*100/J14</f>
        <v>62.222222222222221</v>
      </c>
      <c r="AA15" s="32">
        <f>AA14*100/J14</f>
        <v>26.666666666666668</v>
      </c>
      <c r="AB15" s="32">
        <f>AB14*100/J14</f>
        <v>11.111111111111111</v>
      </c>
      <c r="AC15" s="32">
        <f>AC14*100/J14</f>
        <v>62.222222222222221</v>
      </c>
      <c r="AD15" s="32">
        <f>AD14*100/J14</f>
        <v>31.111111111111111</v>
      </c>
      <c r="AE15" s="32">
        <f>AE14*100/J14</f>
        <v>6.666666666666667</v>
      </c>
      <c r="AF15" s="32">
        <f>AF14*100/J14</f>
        <v>66.666666666666671</v>
      </c>
      <c r="AG15" s="32">
        <f>AG14*100/J14</f>
        <v>26.666666666666668</v>
      </c>
      <c r="AH15" s="32">
        <f>AH14*100/J14</f>
        <v>6.666666666666667</v>
      </c>
      <c r="AI15" s="32">
        <f>AI14*100/J14</f>
        <v>62.222222222222221</v>
      </c>
      <c r="AJ15" s="32">
        <f>AJ14*100/J14</f>
        <v>31.111111111111111</v>
      </c>
      <c r="AK15" s="32">
        <f>AK14*100/J14</f>
        <v>6.666666666666667</v>
      </c>
      <c r="AL15" s="32">
        <f>AL14*100/J14</f>
        <v>60</v>
      </c>
      <c r="AM15" s="32">
        <f>AM14*100/J14</f>
        <v>28.888888888888889</v>
      </c>
      <c r="AN15" s="32">
        <f>AN14*100/J14</f>
        <v>11.111111111111111</v>
      </c>
      <c r="AO15" s="32">
        <f>AO14*100/J14</f>
        <v>64.444444444444443</v>
      </c>
      <c r="AP15" s="32">
        <f>AP14*100/J14</f>
        <v>26.666666666666668</v>
      </c>
      <c r="AQ15" s="32">
        <f>AQ14*100/J14</f>
        <v>8.8888888888888893</v>
      </c>
      <c r="AR15" s="32">
        <f>AR14*100/J14</f>
        <v>62.222222222222221</v>
      </c>
      <c r="AS15" s="32">
        <f>AS14*100/J14</f>
        <v>28.888888888888889</v>
      </c>
      <c r="AT15" s="32">
        <f>AT14*100/J14</f>
        <v>8.8888888888888893</v>
      </c>
    </row>
    <row r="16" spans="1:46" x14ac:dyDescent="0.25">
      <c r="B16" s="58" t="s">
        <v>37</v>
      </c>
      <c r="C16" s="58"/>
      <c r="D16" s="58"/>
      <c r="E16" s="58"/>
      <c r="F16" s="58"/>
      <c r="G16" s="58"/>
      <c r="H16" s="58"/>
      <c r="I16" s="58"/>
      <c r="J16" s="58"/>
    </row>
  </sheetData>
  <mergeCells count="40">
    <mergeCell ref="AO7:AQ7"/>
    <mergeCell ref="B2:J2"/>
    <mergeCell ref="AS2:AT2"/>
    <mergeCell ref="B3:J3"/>
    <mergeCell ref="J6:J8"/>
    <mergeCell ref="T7:V7"/>
    <mergeCell ref="W7:Y7"/>
    <mergeCell ref="Z7:Z8"/>
    <mergeCell ref="AA7:AA8"/>
    <mergeCell ref="AB7:AB8"/>
    <mergeCell ref="AR7:AR8"/>
    <mergeCell ref="AS7:AS8"/>
    <mergeCell ref="AT7:AT8"/>
    <mergeCell ref="AC6:AQ6"/>
    <mergeCell ref="AR6:AT6"/>
    <mergeCell ref="K7:K8"/>
    <mergeCell ref="A6:A8"/>
    <mergeCell ref="B6:B8"/>
    <mergeCell ref="C6:C8"/>
    <mergeCell ref="D6:E6"/>
    <mergeCell ref="F6:I6"/>
    <mergeCell ref="G7:G8"/>
    <mergeCell ref="H7:H8"/>
    <mergeCell ref="B16:J16"/>
    <mergeCell ref="K6:M6"/>
    <mergeCell ref="Z6:AB6"/>
    <mergeCell ref="D7:D8"/>
    <mergeCell ref="E7:E8"/>
    <mergeCell ref="F7:F8"/>
    <mergeCell ref="M7:M8"/>
    <mergeCell ref="B4:J4"/>
    <mergeCell ref="AC7:AE7"/>
    <mergeCell ref="AF7:AH7"/>
    <mergeCell ref="AI7:AK7"/>
    <mergeCell ref="AL7:AN7"/>
    <mergeCell ref="I7:I8"/>
    <mergeCell ref="N6:Y6"/>
    <mergeCell ref="N7:P7"/>
    <mergeCell ref="Q7:S7"/>
    <mergeCell ref="L7:L8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6" zoomScale="80" zoomScaleNormal="80" workbookViewId="0">
      <selection activeCell="L4" sqref="L4"/>
    </sheetView>
  </sheetViews>
  <sheetFormatPr defaultRowHeight="15" x14ac:dyDescent="0.25"/>
  <cols>
    <col min="1" max="1" width="5.28515625" customWidth="1"/>
    <col min="2" max="2" width="31.5703125" customWidth="1"/>
    <col min="3" max="3" width="10.42578125" customWidth="1"/>
    <col min="4" max="7" width="11" customWidth="1"/>
    <col min="8" max="8" width="9.85546875" customWidth="1"/>
  </cols>
  <sheetData>
    <row r="1" spans="1:30" ht="15.7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61" t="s">
        <v>34</v>
      </c>
      <c r="AC1" s="61"/>
      <c r="AD1" s="1"/>
    </row>
    <row r="2" spans="1:30" ht="15.75" customHeight="1" x14ac:dyDescent="0.25">
      <c r="B2" s="62" t="s">
        <v>7</v>
      </c>
      <c r="C2" s="62"/>
      <c r="D2" s="62"/>
      <c r="E2" s="62"/>
      <c r="F2" s="62"/>
      <c r="G2" s="62"/>
      <c r="H2" s="62"/>
      <c r="I2" s="62"/>
      <c r="J2" s="22"/>
      <c r="K2" s="22"/>
      <c r="L2" s="22"/>
      <c r="M2" s="1"/>
      <c r="N2" s="1"/>
      <c r="O2" s="1"/>
      <c r="Y2" s="1"/>
      <c r="Z2" s="1"/>
      <c r="AA2" s="1"/>
      <c r="AB2" s="1"/>
      <c r="AC2" s="1"/>
      <c r="AD2" s="1"/>
    </row>
    <row r="3" spans="1:30" ht="15.75" x14ac:dyDescent="0.25">
      <c r="B3" s="42" t="s">
        <v>66</v>
      </c>
      <c r="C3" s="42"/>
      <c r="D3" s="42"/>
      <c r="E3" s="42"/>
      <c r="F3" s="42"/>
      <c r="G3" s="42"/>
      <c r="H3" s="42"/>
      <c r="I3" s="42"/>
      <c r="J3" s="42"/>
      <c r="K3" s="1"/>
      <c r="L3" s="1"/>
      <c r="M3" s="1"/>
      <c r="N3" s="1"/>
      <c r="O3" s="1"/>
      <c r="Y3" s="1"/>
      <c r="Z3" s="1"/>
      <c r="AA3" s="1"/>
      <c r="AB3" s="1"/>
      <c r="AC3" s="1"/>
      <c r="AD3" s="1"/>
    </row>
    <row r="4" spans="1:30" ht="15.75" x14ac:dyDescent="0.25">
      <c r="B4" s="43" t="s">
        <v>65</v>
      </c>
      <c r="C4" s="43"/>
      <c r="D4" s="43"/>
      <c r="E4" s="43"/>
      <c r="F4" s="43"/>
      <c r="G4" s="43"/>
      <c r="H4" s="43"/>
      <c r="I4" s="43"/>
      <c r="J4" s="2"/>
      <c r="K4" s="1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71.25" customHeight="1" x14ac:dyDescent="0.25">
      <c r="A6" s="55" t="s">
        <v>0</v>
      </c>
      <c r="B6" s="49" t="s">
        <v>17</v>
      </c>
      <c r="C6" s="46" t="s">
        <v>33</v>
      </c>
      <c r="D6" s="48"/>
      <c r="E6" s="46" t="s">
        <v>28</v>
      </c>
      <c r="F6" s="47"/>
      <c r="G6" s="47"/>
      <c r="H6" s="48"/>
      <c r="I6" s="49" t="s">
        <v>13</v>
      </c>
      <c r="J6" s="55" t="s">
        <v>2</v>
      </c>
      <c r="K6" s="55"/>
      <c r="L6" s="55"/>
      <c r="M6" s="49" t="s">
        <v>9</v>
      </c>
      <c r="N6" s="49"/>
      <c r="O6" s="49"/>
      <c r="P6" s="49" t="s">
        <v>10</v>
      </c>
      <c r="Q6" s="49"/>
      <c r="R6" s="49"/>
      <c r="S6" s="49" t="s">
        <v>11</v>
      </c>
      <c r="T6" s="49"/>
      <c r="U6" s="49"/>
      <c r="V6" s="49" t="s">
        <v>6</v>
      </c>
      <c r="W6" s="49"/>
      <c r="X6" s="49"/>
      <c r="Y6" s="55" t="s">
        <v>35</v>
      </c>
      <c r="Z6" s="55"/>
      <c r="AA6" s="55"/>
      <c r="AB6" s="55"/>
      <c r="AC6" s="55"/>
      <c r="AD6" s="55"/>
    </row>
    <row r="7" spans="1:30" ht="110.25" x14ac:dyDescent="0.25">
      <c r="A7" s="55"/>
      <c r="B7" s="49"/>
      <c r="C7" s="13" t="s">
        <v>26</v>
      </c>
      <c r="D7" s="13" t="s">
        <v>27</v>
      </c>
      <c r="E7" s="13" t="s">
        <v>29</v>
      </c>
      <c r="F7" s="13" t="s">
        <v>30</v>
      </c>
      <c r="G7" s="13" t="s">
        <v>31</v>
      </c>
      <c r="H7" s="13" t="s">
        <v>32</v>
      </c>
      <c r="I7" s="49"/>
      <c r="J7" s="13" t="s">
        <v>3</v>
      </c>
      <c r="K7" s="13" t="s">
        <v>4</v>
      </c>
      <c r="L7" s="13" t="s">
        <v>5</v>
      </c>
      <c r="M7" s="13" t="s">
        <v>3</v>
      </c>
      <c r="N7" s="13" t="s">
        <v>4</v>
      </c>
      <c r="O7" s="13" t="s">
        <v>5</v>
      </c>
      <c r="P7" s="13" t="s">
        <v>3</v>
      </c>
      <c r="Q7" s="13" t="s">
        <v>4</v>
      </c>
      <c r="R7" s="13" t="s">
        <v>5</v>
      </c>
      <c r="S7" s="13" t="s">
        <v>3</v>
      </c>
      <c r="T7" s="13" t="s">
        <v>4</v>
      </c>
      <c r="U7" s="13" t="s">
        <v>5</v>
      </c>
      <c r="V7" s="13" t="s">
        <v>3</v>
      </c>
      <c r="W7" s="13" t="s">
        <v>4</v>
      </c>
      <c r="X7" s="13" t="s">
        <v>5</v>
      </c>
      <c r="Y7" s="13" t="s">
        <v>3</v>
      </c>
      <c r="Z7" s="13" t="s">
        <v>15</v>
      </c>
      <c r="AA7" s="13" t="s">
        <v>4</v>
      </c>
      <c r="AB7" s="13" t="s">
        <v>15</v>
      </c>
      <c r="AC7" s="13" t="s">
        <v>5</v>
      </c>
      <c r="AD7" s="13" t="s">
        <v>15</v>
      </c>
    </row>
    <row r="8" spans="1:30" ht="33" customHeight="1" x14ac:dyDescent="0.25">
      <c r="A8" s="14">
        <v>1</v>
      </c>
      <c r="B8" s="5" t="s">
        <v>18</v>
      </c>
      <c r="C8" s="5"/>
      <c r="D8" s="5"/>
      <c r="E8" s="5"/>
      <c r="F8" s="5"/>
      <c r="G8" s="5"/>
      <c r="H8" s="5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7"/>
      <c r="Z8" s="27"/>
      <c r="AA8" s="27"/>
      <c r="AB8" s="27"/>
      <c r="AC8" s="27"/>
      <c r="AD8" s="27"/>
    </row>
    <row r="9" spans="1:30" ht="15.75" x14ac:dyDescent="0.25">
      <c r="A9" s="14">
        <v>2</v>
      </c>
      <c r="B9" s="3" t="s">
        <v>19</v>
      </c>
      <c r="C9" s="3"/>
      <c r="D9" s="3"/>
      <c r="E9" s="3"/>
      <c r="F9" s="3"/>
      <c r="G9" s="3"/>
      <c r="H9" s="3"/>
      <c r="I9" s="1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27"/>
      <c r="Z9" s="27"/>
      <c r="AA9" s="27"/>
      <c r="AB9" s="27"/>
      <c r="AC9" s="27"/>
      <c r="AD9" s="27"/>
    </row>
    <row r="10" spans="1:30" ht="15.75" x14ac:dyDescent="0.25">
      <c r="A10" s="14">
        <v>3</v>
      </c>
      <c r="B10" s="3" t="s">
        <v>20</v>
      </c>
      <c r="C10" s="3"/>
      <c r="D10" s="3"/>
      <c r="E10" s="3"/>
      <c r="F10" s="3"/>
      <c r="G10" s="3"/>
      <c r="H10" s="3"/>
      <c r="I10" s="1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27"/>
      <c r="Z10" s="27"/>
      <c r="AA10" s="27"/>
      <c r="AB10" s="27"/>
      <c r="AC10" s="27"/>
      <c r="AD10" s="27"/>
    </row>
    <row r="11" spans="1:30" ht="15.75" x14ac:dyDescent="0.25">
      <c r="A11" s="14">
        <v>4</v>
      </c>
      <c r="B11" s="3" t="s">
        <v>21</v>
      </c>
      <c r="C11" s="3"/>
      <c r="D11" s="3"/>
      <c r="E11" s="3"/>
      <c r="F11" s="3"/>
      <c r="G11" s="3"/>
      <c r="H11" s="3"/>
      <c r="I11" s="1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27"/>
      <c r="Z11" s="27"/>
      <c r="AA11" s="27"/>
      <c r="AB11" s="27"/>
      <c r="AC11" s="27"/>
      <c r="AD11" s="27"/>
    </row>
    <row r="12" spans="1:30" ht="31.5" customHeight="1" x14ac:dyDescent="0.25">
      <c r="A12" s="14">
        <v>5</v>
      </c>
      <c r="B12" s="5" t="s">
        <v>22</v>
      </c>
      <c r="C12" s="5"/>
      <c r="D12" s="5"/>
      <c r="E12" s="5"/>
      <c r="F12" s="5"/>
      <c r="G12" s="5"/>
      <c r="H12" s="5"/>
      <c r="I12" s="1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7"/>
      <c r="Z12" s="27"/>
      <c r="AA12" s="27"/>
      <c r="AB12" s="27"/>
      <c r="AC12" s="27"/>
      <c r="AD12" s="27"/>
    </row>
    <row r="13" spans="1:30" ht="31.5" customHeight="1" x14ac:dyDescent="0.25">
      <c r="A13" s="14">
        <v>6</v>
      </c>
      <c r="B13" s="5" t="s">
        <v>23</v>
      </c>
      <c r="C13" s="3">
        <v>2</v>
      </c>
      <c r="D13" s="27">
        <v>0</v>
      </c>
      <c r="E13" s="27">
        <v>2</v>
      </c>
      <c r="F13" s="27">
        <v>0</v>
      </c>
      <c r="G13" s="27">
        <v>0</v>
      </c>
      <c r="H13" s="27">
        <v>0</v>
      </c>
      <c r="I13" s="9">
        <v>45</v>
      </c>
      <c r="J13" s="9">
        <v>29</v>
      </c>
      <c r="K13" s="9">
        <v>11</v>
      </c>
      <c r="L13" s="9">
        <v>5</v>
      </c>
      <c r="M13" s="9">
        <v>30</v>
      </c>
      <c r="N13" s="9">
        <v>9</v>
      </c>
      <c r="O13" s="9">
        <v>6</v>
      </c>
      <c r="P13" s="9">
        <v>28</v>
      </c>
      <c r="Q13" s="9">
        <v>12</v>
      </c>
      <c r="R13" s="9">
        <v>5</v>
      </c>
      <c r="S13" s="9">
        <v>28</v>
      </c>
      <c r="T13" s="9">
        <v>14</v>
      </c>
      <c r="U13" s="9">
        <v>3</v>
      </c>
      <c r="V13" s="9">
        <v>28</v>
      </c>
      <c r="W13" s="9">
        <v>13</v>
      </c>
      <c r="X13" s="9">
        <v>4</v>
      </c>
      <c r="Y13" s="32">
        <v>28</v>
      </c>
      <c r="Z13" s="35">
        <v>62</v>
      </c>
      <c r="AA13" s="32">
        <f>(K13+N13+Q13+T13+W13)/5</f>
        <v>11.8</v>
      </c>
      <c r="AB13" s="35">
        <v>27</v>
      </c>
      <c r="AC13" s="36">
        <v>5</v>
      </c>
      <c r="AD13" s="35">
        <f>AC13*100/I13</f>
        <v>11.111111111111111</v>
      </c>
    </row>
    <row r="14" spans="1:30" ht="15.75" x14ac:dyDescent="0.25">
      <c r="A14" s="21"/>
      <c r="B14" s="4" t="s">
        <v>14</v>
      </c>
      <c r="C14" s="24">
        <v>2</v>
      </c>
      <c r="D14" s="27">
        <v>0</v>
      </c>
      <c r="E14" s="27">
        <v>2</v>
      </c>
      <c r="F14" s="27">
        <v>0</v>
      </c>
      <c r="G14" s="27">
        <v>0</v>
      </c>
      <c r="H14" s="27">
        <v>0</v>
      </c>
      <c r="I14" s="37">
        <f t="shared" ref="I14:X14" si="0">SUM(I12:I13)</f>
        <v>45</v>
      </c>
      <c r="J14" s="37">
        <f t="shared" si="0"/>
        <v>29</v>
      </c>
      <c r="K14" s="37">
        <f t="shared" si="0"/>
        <v>11</v>
      </c>
      <c r="L14" s="37">
        <f t="shared" si="0"/>
        <v>5</v>
      </c>
      <c r="M14" s="37">
        <f t="shared" si="0"/>
        <v>30</v>
      </c>
      <c r="N14" s="37">
        <f t="shared" si="0"/>
        <v>9</v>
      </c>
      <c r="O14" s="37">
        <f t="shared" si="0"/>
        <v>6</v>
      </c>
      <c r="P14" s="37">
        <f t="shared" si="0"/>
        <v>28</v>
      </c>
      <c r="Q14" s="37">
        <f t="shared" si="0"/>
        <v>12</v>
      </c>
      <c r="R14" s="37">
        <f t="shared" si="0"/>
        <v>5</v>
      </c>
      <c r="S14" s="37">
        <f t="shared" si="0"/>
        <v>28</v>
      </c>
      <c r="T14" s="37">
        <f t="shared" si="0"/>
        <v>14</v>
      </c>
      <c r="U14" s="37">
        <f t="shared" si="0"/>
        <v>3</v>
      </c>
      <c r="V14" s="37">
        <f t="shared" si="0"/>
        <v>28</v>
      </c>
      <c r="W14" s="37">
        <f t="shared" si="0"/>
        <v>13</v>
      </c>
      <c r="X14" s="37">
        <f t="shared" si="0"/>
        <v>4</v>
      </c>
      <c r="Y14" s="38">
        <v>28</v>
      </c>
      <c r="Z14" s="39">
        <v>62</v>
      </c>
      <c r="AA14" s="38">
        <f>(K14+N14+Q14+T14+W14)/5</f>
        <v>11.8</v>
      </c>
      <c r="AB14" s="39">
        <v>27</v>
      </c>
      <c r="AC14" s="40">
        <v>5</v>
      </c>
      <c r="AD14" s="39">
        <f>AC14*100/I14</f>
        <v>11.111111111111111</v>
      </c>
    </row>
    <row r="15" spans="1:30" ht="15.75" x14ac:dyDescent="0.25">
      <c r="A15" s="21"/>
      <c r="B15" s="8" t="s">
        <v>15</v>
      </c>
      <c r="C15" s="8"/>
      <c r="D15" s="30"/>
      <c r="E15" s="30"/>
      <c r="F15" s="30"/>
      <c r="G15" s="30"/>
      <c r="H15" s="30"/>
      <c r="I15" s="41">
        <f>I14*100/I14</f>
        <v>100</v>
      </c>
      <c r="J15" s="11">
        <f>J14*100/I14</f>
        <v>64.444444444444443</v>
      </c>
      <c r="K15" s="11">
        <f>K14*100/I14</f>
        <v>24.444444444444443</v>
      </c>
      <c r="L15" s="11">
        <f>L14*100/I14</f>
        <v>11.111111111111111</v>
      </c>
      <c r="M15" s="11">
        <f>M14*100/I14</f>
        <v>66.666666666666671</v>
      </c>
      <c r="N15" s="11">
        <f>N14*100/I14</f>
        <v>20</v>
      </c>
      <c r="O15" s="11">
        <f>O14*100/I14</f>
        <v>13.333333333333334</v>
      </c>
      <c r="P15" s="11">
        <f>P14*100/I14</f>
        <v>62.222222222222221</v>
      </c>
      <c r="Q15" s="11">
        <f>Q14*100/I14</f>
        <v>26.666666666666668</v>
      </c>
      <c r="R15" s="11">
        <f>R14*100/I14</f>
        <v>11.111111111111111</v>
      </c>
      <c r="S15" s="11">
        <f>S14*100/I14</f>
        <v>62.222222222222221</v>
      </c>
      <c r="T15" s="11">
        <f>T14*100/I14</f>
        <v>31.111111111111111</v>
      </c>
      <c r="U15" s="11">
        <f>U14*100/I14</f>
        <v>6.666666666666667</v>
      </c>
      <c r="V15" s="11">
        <f>V14*100/I14</f>
        <v>62.222222222222221</v>
      </c>
      <c r="W15" s="11">
        <f>W14*100/I14</f>
        <v>28.888888888888889</v>
      </c>
      <c r="X15" s="11">
        <f>X14*100/I14</f>
        <v>8.8888888888888893</v>
      </c>
      <c r="Y15" s="27"/>
      <c r="Z15" s="27"/>
      <c r="AA15" s="27"/>
      <c r="AB15" s="27"/>
      <c r="AC15" s="27"/>
      <c r="AD15" s="27"/>
    </row>
    <row r="19" spans="2:10" ht="15.75" x14ac:dyDescent="0.25">
      <c r="B19" s="1" t="s">
        <v>58</v>
      </c>
      <c r="C19" s="1"/>
      <c r="D19" s="1"/>
      <c r="E19" s="1"/>
      <c r="F19" s="1"/>
      <c r="G19" s="1"/>
      <c r="H19" s="1"/>
      <c r="I19" s="1"/>
      <c r="J19" s="1"/>
    </row>
  </sheetData>
  <mergeCells count="14">
    <mergeCell ref="AB1:AC1"/>
    <mergeCell ref="B6:B7"/>
    <mergeCell ref="I6:I7"/>
    <mergeCell ref="J6:L6"/>
    <mergeCell ref="M6:O6"/>
    <mergeCell ref="P6:R6"/>
    <mergeCell ref="S6:U6"/>
    <mergeCell ref="B4:I4"/>
    <mergeCell ref="B2:I2"/>
    <mergeCell ref="A6:A7"/>
    <mergeCell ref="Y6:AD6"/>
    <mergeCell ref="C6:D6"/>
    <mergeCell ref="E6:H6"/>
    <mergeCell ref="V6:X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  <vt:lpstr>Общий свод методиста РОО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2025-05-08T05:19:43Z</dcterms:modified>
</cp:coreProperties>
</file>